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office-216-ods\Общая папка\ПРОГНОЗ\ПРОГНОЗ на 2024 год\2 этап ПРОГНОЗА\Прогноз МЭРФ на 24 г\Приложения\"/>
    </mc:Choice>
  </mc:AlternateContent>
  <bookViews>
    <workbookView xWindow="0" yWindow="0" windowWidth="28800" windowHeight="12435"/>
  </bookViews>
  <sheets>
    <sheet name="Макро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inf2007" localSheetId="0">#REF!</definedName>
    <definedName name="_inf2007">#REF!</definedName>
    <definedName name="_inf2008" localSheetId="0">#REF!</definedName>
    <definedName name="_inf2008">#REF!</definedName>
    <definedName name="_inf2009" localSheetId="0">#REF!</definedName>
    <definedName name="_inf2009">#REF!</definedName>
    <definedName name="_inf2010" localSheetId="0">#REF!</definedName>
    <definedName name="_inf2010">#REF!</definedName>
    <definedName name="_inf2011" localSheetId="0">#REF!</definedName>
    <definedName name="_inf2011">#REF!</definedName>
    <definedName name="_inf2012" localSheetId="0">#REF!</definedName>
    <definedName name="_inf2012">#REF!</definedName>
    <definedName name="_inf2013" localSheetId="0">#REF!</definedName>
    <definedName name="_inf2013">#REF!</definedName>
    <definedName name="_inf2014" localSheetId="0">#REF!</definedName>
    <definedName name="_inf2014">#REF!</definedName>
    <definedName name="_inf2015" localSheetId="0">#REF!</definedName>
    <definedName name="_inf2015">#REF!</definedName>
    <definedName name="ColLastYearFB">[1]ФедД!$AH$17</definedName>
    <definedName name="ColLastYearFB1">[2]Управление!$AF$17</definedName>
    <definedName name="ColThisYearFB">[1]ФедД!$AG$17</definedName>
    <definedName name="PeriodLastYearName">[1]ФедД!$AH$20</definedName>
    <definedName name="PeriodThisYearName">[1]ФедД!$AG$20</definedName>
    <definedName name="short">[3]!short</definedName>
    <definedName name="title">'[4]Огл. Графиков'!$B$2:$B$31</definedName>
    <definedName name="Вып_ОФ_с_пц">[4]рабочий!$Y$202:$AP$224</definedName>
    <definedName name="Вып_с_новых_ОФ">[4]рабочий!$Y$277:$AP$299</definedName>
    <definedName name="Выход">[2]Управление!$AF$20</definedName>
    <definedName name="год1" localSheetId="0">#REF!</definedName>
    <definedName name="год1">#REF!</definedName>
    <definedName name="График">"Диагр. 4"</definedName>
    <definedName name="Дефл_ц_пред_год">'[4]Текущие цены'!$AT$36:$BK$58</definedName>
    <definedName name="Дефлятор_годовой">'[4]Текущие цены'!$Y$4:$AP$27</definedName>
    <definedName name="Дефлятор_цепной">'[4]Текущие цены'!$Y$36:$AP$58</definedName>
    <definedName name="_xlnm.Print_Titles" localSheetId="0">Макро!$5:$6</definedName>
    <definedName name="новые_ОФ_2003">[4]рабочий!$F$305:$W$327</definedName>
    <definedName name="новые_ОФ_2004">[4]рабочий!$F$335:$W$357</definedName>
    <definedName name="новые_ОФ_а_всего">[4]рабочий!$F$767:$V$789</definedName>
    <definedName name="новые_ОФ_всего">[4]рабочий!$F$1331:$V$1353</definedName>
    <definedName name="новые_ОФ_п_всего">[4]рабочий!$F$1293:$V$1315</definedName>
    <definedName name="_xlnm.Print_Area" localSheetId="0">Макро!$A$1:$G$103</definedName>
    <definedName name="окраска_05">[4]окраска!$C$7:$Z$30</definedName>
    <definedName name="окраска_06">[4]окраска!$C$35:$Z$58</definedName>
    <definedName name="окраска_07">[4]окраска!$C$63:$Z$86</definedName>
    <definedName name="окраска_08">[4]окраска!$C$91:$Z$114</definedName>
    <definedName name="окраска_09">[4]окраска!$C$119:$Z$142</definedName>
    <definedName name="окраска_10">[4]окраска!$C$147:$Z$170</definedName>
    <definedName name="окраска_11">[4]окраска!$C$175:$Z$198</definedName>
    <definedName name="окраска_12">[4]окраска!$C$203:$Z$226</definedName>
    <definedName name="окраска_13">[4]окраска!$C$231:$Z$254</definedName>
    <definedName name="окраска_14">[4]окраска!$C$259:$Z$282</definedName>
    <definedName name="окраска_15">[4]окраска!$C$287:$Z$310</definedName>
    <definedName name="ОФ_а_с_пц">[4]рабочий!$CI$121:$CY$143</definedName>
    <definedName name="ПОКАЗАТЕЛИ_ДОЛГОСР.ПРОГНОЗА" localSheetId="0">'[5]2002(v2)'!#REF!</definedName>
    <definedName name="ПОКАЗАТЕЛИ_ДОЛГОСР.ПРОГНОЗА">'[5]2002(v2)'!#REF!</definedName>
    <definedName name="приб">[2]Управление!$AE$20</definedName>
    <definedName name="прибвб2">[2]Управление!$AF$20</definedName>
    <definedName name="Прогноз_Вып_пц">[4]рабочий!$Y$240:$AP$262</definedName>
    <definedName name="суда">[3]!суда</definedName>
    <definedName name="фо_а_н_пц">[4]рабочий!$AR$240:$BI$263</definedName>
    <definedName name="фо_а_с_пц">[4]рабочий!$AS$202:$BI$224</definedName>
    <definedName name="фо_н_03">[4]рабочий!$X$305:$X$327</definedName>
    <definedName name="фо_н_04">[4]рабочий!$X$335:$X$357</definedName>
    <definedName name="ыяпр">[3]!ыяпр</definedName>
  </definedNames>
  <calcPr calcId="162913" iterate="1" iterateDelta="1E-1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5" i="1" l="1"/>
  <c r="E5" i="1" l="1"/>
  <c r="F5" i="1" l="1"/>
  <c r="G5" i="1" l="1"/>
</calcChain>
</file>

<file path=xl/sharedStrings.xml><?xml version="1.0" encoding="utf-8"?>
<sst xmlns="http://schemas.openxmlformats.org/spreadsheetml/2006/main" count="261" uniqueCount="70">
  <si>
    <t>Основные макроэкономические параметры среднесрочного прогноза социально-экономического развития Российской Федерации до 2026 года (Базовый вариант)</t>
  </si>
  <si>
    <t>Единица измерения</t>
  </si>
  <si>
    <t>отчет**</t>
  </si>
  <si>
    <t>оценка**</t>
  </si>
  <si>
    <t>прогноз**</t>
  </si>
  <si>
    <t>Экспортная цена на российскую нефть, долл. за баррель</t>
  </si>
  <si>
    <t>Индекс  потребительских цен</t>
  </si>
  <si>
    <t xml:space="preserve">    на конец года</t>
  </si>
  <si>
    <t>% к декабрю</t>
  </si>
  <si>
    <t xml:space="preserve">    в среднем за год</t>
  </si>
  <si>
    <t>% г/г</t>
  </si>
  <si>
    <t xml:space="preserve">Валовой внутренний продукт </t>
  </si>
  <si>
    <t xml:space="preserve">    Номинальный объем</t>
  </si>
  <si>
    <t>млрд руб.</t>
  </si>
  <si>
    <t xml:space="preserve">    Номинальный объем (85 субъектов)</t>
  </si>
  <si>
    <t xml:space="preserve">    Темп роста </t>
  </si>
  <si>
    <t xml:space="preserve">    Индекс-дефлятор ВВП</t>
  </si>
  <si>
    <t xml:space="preserve">Объем отгруженной продукции (работ. услуг) </t>
  </si>
  <si>
    <t xml:space="preserve">    Индекс промышленного производства </t>
  </si>
  <si>
    <t xml:space="preserve">    Индекс-дефлятор (по сопоставимому кругу предприятий)</t>
  </si>
  <si>
    <t xml:space="preserve">Продукция сельского хозяйства </t>
  </si>
  <si>
    <t xml:space="preserve">    Индекс-дефлятор</t>
  </si>
  <si>
    <t xml:space="preserve">Инвестиции в основной капитал </t>
  </si>
  <si>
    <t>* ВВП в 2022 году учитывает экономическую активность, связанную с новыми территориями
** Показатели будут уточнены по мере выхода официальной статистической информации по Донецкой Народной Республике (ДНР), Луганской  Народной Республике (ЛНР), Запорожской и Херсонской областям в соответствии с Федеральным планом статистических работ, утвержденным распоряжением Правительства Российской Федерации от 6 мая 2008 г. № 671-р</t>
  </si>
  <si>
    <t>Оборот розничной торговли</t>
  </si>
  <si>
    <t xml:space="preserve">     к ВВП</t>
  </si>
  <si>
    <t xml:space="preserve">% </t>
  </si>
  <si>
    <t xml:space="preserve"> Объем платных услуг населению</t>
  </si>
  <si>
    <t>Прибыль по всем видам деятельности</t>
  </si>
  <si>
    <t>Прибыль прибыльных организаций для целей бухгалтерского учета</t>
  </si>
  <si>
    <t>Амортизация</t>
  </si>
  <si>
    <t>Среднегодовая стоимость амортизируемого имущества</t>
  </si>
  <si>
    <t>Фонд заработной платы работников организаций</t>
  </si>
  <si>
    <t xml:space="preserve">    Темп роста</t>
  </si>
  <si>
    <t>%</t>
  </si>
  <si>
    <t>Среднемесячная начисленная
заработная плата работников организаций</t>
  </si>
  <si>
    <t>руб./мес.</t>
  </si>
  <si>
    <t xml:space="preserve">     Темп роста</t>
  </si>
  <si>
    <t>Реальная заработная плата  работников организаций</t>
  </si>
  <si>
    <t>Реальные располагаемые денежные доходы населения</t>
  </si>
  <si>
    <t>трудоспособного населения</t>
  </si>
  <si>
    <t>пенсионеров</t>
  </si>
  <si>
    <t>детей</t>
  </si>
  <si>
    <t>Экспорт товаров</t>
  </si>
  <si>
    <t xml:space="preserve">     Номинальное значение</t>
  </si>
  <si>
    <t>млрд долл. США</t>
  </si>
  <si>
    <t xml:space="preserve">     Темп роста в номинальном выражении</t>
  </si>
  <si>
    <t xml:space="preserve">     Темп роста в реальном выражении</t>
  </si>
  <si>
    <t>Ненефтегазовый экспорт</t>
  </si>
  <si>
    <t>Нефтегазовый экспорт</t>
  </si>
  <si>
    <t>Экспорт услуг</t>
  </si>
  <si>
    <t>Импорт товаров</t>
  </si>
  <si>
    <t>Торговый баланс</t>
  </si>
  <si>
    <t>Счет текущих операций</t>
  </si>
  <si>
    <t>Численность рабочей силы</t>
  </si>
  <si>
    <t>млн чел.</t>
  </si>
  <si>
    <t>Численность занятых в экономике</t>
  </si>
  <si>
    <t>Общая численность безработных граждан</t>
  </si>
  <si>
    <t>Уровень безработицы</t>
  </si>
  <si>
    <t>% к рабочей силе</t>
  </si>
  <si>
    <t>Производительность труда</t>
  </si>
  <si>
    <t>Курс доллара США</t>
  </si>
  <si>
    <t>рублей за доллар</t>
  </si>
  <si>
    <t>** Показатели будут уточнены по мере выхода официальной статистической информации по Донецкой Народной Республике (ДНР), Луганской  Народной Республике (ЛНР), Запорожской и Херсонской областям в соответствии с Федеральным планом статистических работ, утвержденным распоряжением Правительства Российской Федерации от 6 мая 2008 г. № 671-р</t>
  </si>
  <si>
    <t/>
  </si>
  <si>
    <t>Величина прожиточного минимума в расчете на душу населения
(в среднем за год)</t>
  </si>
  <si>
    <t>Численность населения с денежными доходами ниже границ бедности к общей численности населения</t>
  </si>
  <si>
    <t>Госкапвложения БС</t>
  </si>
  <si>
    <t>Министерство экономического развития</t>
  </si>
  <si>
    <t>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</si>
</sst>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Arial"/>
      <family val="2"/>
      <charset val="204"/>
    </font>
    <font>
      <b/>
      <sz val="16"/>
      <color rgb="FF203277"/>
      <name val="Arial"/>
      <family val="2"/>
      <charset val="204"/>
    </font>
    <font>
      <sz val="10"/>
      <name val="Arial Cyr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3"/>
      <name val="Arial"/>
      <family val="2"/>
      <charset val="204"/>
    </font>
    <font>
      <b/>
      <sz val="12"/>
      <color rgb="FF203277"/>
      <name val="Arial"/>
      <family val="2"/>
      <charset val="204"/>
    </font>
    <font>
      <sz val="10"/>
      <name val="Helv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F1F7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81">
    <xf numFmtId="0" fontId="0" fillId="0" borderId="0" xfId="0"/>
    <xf numFmtId="0" fontId="0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left" vertical="center"/>
    </xf>
    <xf numFmtId="0" fontId="4" fillId="0" borderId="0" xfId="1" applyFont="1" applyFill="1" applyAlignment="1">
      <alignment vertical="center"/>
    </xf>
    <xf numFmtId="0" fontId="6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4" fontId="0" fillId="0" borderId="0" xfId="1" applyNumberFormat="1" applyFont="1" applyFill="1" applyAlignment="1">
      <alignment vertical="center"/>
    </xf>
    <xf numFmtId="0" fontId="8" fillId="3" borderId="4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wrapText="1"/>
    </xf>
    <xf numFmtId="0" fontId="8" fillId="3" borderId="4" xfId="0" applyFont="1" applyFill="1" applyBorder="1" applyAlignment="1"/>
    <xf numFmtId="0" fontId="5" fillId="0" borderId="7" xfId="1" applyFont="1" applyFill="1" applyBorder="1" applyAlignment="1">
      <alignment horizontal="left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Fill="1" applyAlignment="1">
      <alignment vertical="center"/>
    </xf>
    <xf numFmtId="0" fontId="5" fillId="0" borderId="7" xfId="1" applyFont="1" applyFill="1" applyBorder="1" applyAlignment="1">
      <alignment vertical="center" wrapText="1"/>
    </xf>
    <xf numFmtId="1" fontId="5" fillId="2" borderId="8" xfId="2" applyNumberFormat="1" applyFont="1" applyFill="1" applyBorder="1" applyAlignment="1">
      <alignment horizontal="center" vertical="center" wrapText="1"/>
    </xf>
    <xf numFmtId="164" fontId="5" fillId="2" borderId="8" xfId="1" applyNumberFormat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vertical="center" wrapText="1"/>
    </xf>
    <xf numFmtId="0" fontId="5" fillId="0" borderId="3" xfId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 wrapText="1"/>
    </xf>
    <xf numFmtId="1" fontId="5" fillId="2" borderId="1" xfId="2" applyNumberFormat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164" fontId="5" fillId="2" borderId="10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1" fontId="5" fillId="0" borderId="8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/>
    </xf>
    <xf numFmtId="164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1" fontId="8" fillId="3" borderId="3" xfId="0" applyNumberFormat="1" applyFont="1" applyFill="1" applyBorder="1" applyAlignment="1">
      <alignment horizontal="center" vertical="center"/>
    </xf>
    <xf numFmtId="164" fontId="5" fillId="0" borderId="7" xfId="1" applyNumberFormat="1" applyFont="1" applyFill="1" applyBorder="1" applyAlignment="1">
      <alignment horizontal="center" vertical="center"/>
    </xf>
    <xf numFmtId="164" fontId="5" fillId="0" borderId="10" xfId="1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Border="1" applyAlignment="1">
      <alignment horizontal="center" vertical="center" wrapText="1"/>
    </xf>
    <xf numFmtId="164" fontId="11" fillId="0" borderId="0" xfId="1" applyNumberFormat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Alignment="1">
      <alignment vertical="center"/>
    </xf>
    <xf numFmtId="0" fontId="7" fillId="0" borderId="0" xfId="1" applyFont="1" applyFill="1" applyAlignment="1">
      <alignment horizontal="left" vertical="center"/>
    </xf>
    <xf numFmtId="14" fontId="5" fillId="0" borderId="9" xfId="1" applyNumberFormat="1" applyFont="1" applyFill="1" applyBorder="1" applyAlignment="1">
      <alignment horizontal="left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0" fillId="0" borderId="0" xfId="1" applyFont="1" applyFill="1" applyBorder="1" applyAlignment="1">
      <alignment vertical="center"/>
    </xf>
    <xf numFmtId="1" fontId="0" fillId="0" borderId="0" xfId="1" applyNumberFormat="1" applyFont="1" applyFill="1" applyBorder="1" applyAlignment="1">
      <alignment horizontal="center" vertical="center"/>
    </xf>
    <xf numFmtId="164" fontId="0" fillId="0" borderId="0" xfId="1" applyNumberFormat="1" applyFont="1" applyFill="1" applyBorder="1" applyAlignment="1">
      <alignment vertical="center"/>
    </xf>
    <xf numFmtId="164" fontId="0" fillId="0" borderId="0" xfId="1" applyNumberFormat="1" applyFont="1" applyFill="1" applyBorder="1" applyAlignment="1">
      <alignment horizontal="center" vertical="center"/>
    </xf>
    <xf numFmtId="1" fontId="0" fillId="0" borderId="0" xfId="1" applyNumberFormat="1" applyFont="1" applyFill="1" applyBorder="1" applyAlignment="1">
      <alignment vertical="center"/>
    </xf>
    <xf numFmtId="0" fontId="1" fillId="3" borderId="0" xfId="0" applyFont="1" applyFill="1" applyBorder="1" applyAlignment="1"/>
    <xf numFmtId="0" fontId="13" fillId="3" borderId="0" xfId="0" applyFont="1" applyFill="1" applyBorder="1" applyAlignment="1"/>
    <xf numFmtId="0" fontId="14" fillId="3" borderId="0" xfId="0" applyFont="1" applyFill="1" applyBorder="1" applyAlignment="1">
      <alignment vertical="top"/>
    </xf>
    <xf numFmtId="0" fontId="15" fillId="3" borderId="0" xfId="0" applyFont="1" applyFill="1" applyBorder="1" applyAlignment="1">
      <alignment vertical="top"/>
    </xf>
    <xf numFmtId="0" fontId="5" fillId="0" borderId="10" xfId="1" applyFont="1" applyFill="1" applyBorder="1" applyAlignment="1">
      <alignment horizontal="left" vertical="center" wrapText="1"/>
    </xf>
    <xf numFmtId="1" fontId="5" fillId="0" borderId="3" xfId="1" applyNumberFormat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vertical="center" wrapText="1"/>
    </xf>
    <xf numFmtId="0" fontId="0" fillId="0" borderId="11" xfId="0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2" fontId="5" fillId="0" borderId="1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100" xfId="1"/>
    <cellStyle name="Стиль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73848</xdr:colOff>
      <xdr:row>0</xdr:row>
      <xdr:rowOff>0</xdr:rowOff>
    </xdr:from>
    <xdr:to>
      <xdr:col>6</xdr:col>
      <xdr:colOff>653144</xdr:colOff>
      <xdr:row>1</xdr:row>
      <xdr:rowOff>326572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19384" y="0"/>
          <a:ext cx="579296" cy="6259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5;&#1086;&#1103;&#1089;&#1085;&#1080;&#1090;&#1077;&#1083;&#1100;&#1085;&#1099;&#1077;%20&#1079;&#1072;&#1087;&#1080;&#1089;&#1082;&#1080;\4%20&#1072;&#1074;&#1075;&#1091;&#1089;&#1090;&#1072;%202006\Documents%20and%20Settings\Ustinov\Local%20Settings\Temporary%20Internet%20Files\OLK2B0\&#1054;&#1090;&#1087;&#1088;&#1072;&#1074;&#1083;&#1077;&#1085;&#1086;\brp\&#1043;&#1059;&#1060;&#1050;\GUF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44;&#1086;&#1093;&#1086;&#1076;&#1099;\&#1053;&#1072;&#1083;&#1086;&#1075;&#1086;&#1074;&#1099;&#1077;%20&#1076;&#1086;&#1093;&#1086;&#1076;&#1099;\&#1053;&#1044;&#1057;\&#1054;&#1090;&#1087;&#1088;&#1072;&#1074;&#1083;&#1077;&#1085;&#1086;\27_03_06\Documents%20and%20Settings\&#1040;&#1076;&#1084;&#1080;&#1085;&#1080;&#1089;&#1090;&#1088;&#1072;&#1090;&#1086;&#1088;\&#1052;&#1086;&#1080;%20&#1076;&#1086;&#1082;&#1091;&#1084;&#1077;&#1085;&#1090;&#1099;\&#1043;.&#1052;.&#1043;&#1088;&#1077;&#1073;&#1077;&#1085;&#1100;\&#1044;&#1086;&#1093;&#1086;&#1076;&#1099;\&#1092;&#1077;&#1074;&#1088;06\DOCUME~1\Admin\LOCALS~1\Temp\OutPutReports\Media\TablesYearToYe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shinaon\Documents%20and%20Settings\Ievleva\Local%20Settings\Temporary%20Internet%20Files\Content.Outlook\XTAUZLZV\&#1072;&#1074;&#1075;-&#1089;&#1077;&#1085;&#1090;2011\&#1089;&#1088;&#1072;&#1074;&#1085;&#1077;&#1085;&#1080;&#1077;%20&#1080;&#1085;&#1074;&#1077;&#1089;&#1090;&#1087;&#1083;&#1072;&#1085;&#1086;&#1074;%20&#1082;&#1086;&#1084;&#1087;&#1072;&#1085;&#1080;&#1081;%20&#1058;&#1069;&#1050;&#1072;_10&#1072;&#1074;&#1075;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dep03n\&#1057;&#1077;&#1090;&#1077;&#1074;&#1086;&#1081;%20&#1076;&#1080;&#1089;&#1082;%20Z\portachev\&#1057;&#1090;&#1072;&#1090;&#1080;&#1089;&#1090;&#1080;&#1082;&#1072;%20&#1094;&#1077;&#1085;%20&#1080;%20&#1092;&#1080;&#1085;&#1072;&#1085;&#1089;&#1086;&#1074;\&#1052;&#1086;&#1080;%20&#1076;&#1086;&#1082;&#1091;&#1084;&#1077;&#1085;&#1090;&#1099;\&#1052;&#1054;&#1041;\06-03-06\Var2.7%20(version%20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35\&#1050;&#1086;&#1087;&#1080;&#1103;%20V2.200721&#1072;&#1087;&#1088;&#1077;&#1083;&#1103;&#1091;&#1090;&#1086;&#1095;&#108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Д"/>
      <sheetName val="ФедД"/>
      <sheetName val="РегД"/>
      <sheetName val="КонР"/>
      <sheetName val="ФедР"/>
      <sheetName val="РегР"/>
      <sheetName val="ФедИ"/>
      <sheetName val="РегИ"/>
      <sheetName val="Гр5(о)"/>
      <sheetName val="Control"/>
      <sheetName val="МЭР"/>
      <sheetName val="vec"/>
      <sheetName val="1999"/>
      <sheetName val="БДДС month _ф_"/>
      <sheetName val="БДДС month _п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  <sheetName val="ФедД"/>
      <sheetName val="Гр5(о)"/>
      <sheetName val="vec"/>
      <sheetName val="0_33"/>
    </sheetNames>
    <sheetDataSet>
      <sheetData sheetId="0" refreshError="1">
        <row r="17">
          <cell r="AE17">
            <v>8</v>
          </cell>
          <cell r="AF17">
            <v>7</v>
          </cell>
        </row>
        <row r="20">
          <cell r="AE20" t="str">
            <v>10 месяцев 2003 года</v>
          </cell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К было-стало"/>
      <sheetName val="сравнение инвестпланов компаний"/>
      <sheetName val="VAT returns"/>
    </sheetNames>
    <definedNames>
      <definedName name="short" refersTo="#ССЫЛКА!"/>
      <definedName name="суда" refersTo="#ССЫЛКА!"/>
      <definedName name="ыяпр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кущие цены"/>
      <sheetName val="рабочий"/>
      <sheetName val="окраска"/>
      <sheetName val="Огл. Графиков"/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Оглавление"/>
      <sheetName val="Печать Выпусков"/>
      <sheetName val="Печать ИОК"/>
      <sheetName val="Печать фондов"/>
      <sheetName val="Баланс ОФ"/>
      <sheetName val="Dealing_other bonds"/>
      <sheetName val="Проект"/>
      <sheetName val="Constants"/>
      <sheetName val="NIUs"/>
      <sheetName val="КлассНТМК"/>
      <sheetName val="Пр2"/>
      <sheetName val="Лист3"/>
      <sheetName val="Лист6"/>
      <sheetName val="факт возвр"/>
      <sheetName val="Лист20"/>
      <sheetName val="Лист8"/>
      <sheetName val="Лист16"/>
      <sheetName val="2010"/>
      <sheetName val="Лист17"/>
      <sheetName val="2010 (4)"/>
      <sheetName val="Лист18"/>
      <sheetName val="2010 (3)"/>
      <sheetName val="Лист14"/>
      <sheetName val="Лист19"/>
      <sheetName val="2010 (2)"/>
      <sheetName val="2011"/>
      <sheetName val="2012"/>
      <sheetName val="Лист22"/>
      <sheetName val="Лист21"/>
      <sheetName val="Лист23"/>
      <sheetName val="Лист25"/>
      <sheetName val="Лист24"/>
      <sheetName val="Лист26"/>
      <sheetName val="2002(v2)"/>
      <sheetName val="Гр5(о)"/>
      <sheetName val="Main"/>
      <sheetName val="ПРОГНОЗ_1"/>
      <sheetName val="rozvaha"/>
      <sheetName val="основн информ"/>
    </sheetNames>
    <sheetDataSet>
      <sheetData sheetId="0" refreshError="1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1" refreshError="1">
        <row r="121">
          <cell r="CI121">
            <v>1199.7543236906586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X305">
            <v>0.47882842736883524</v>
          </cell>
        </row>
        <row r="306">
          <cell r="X306">
            <v>1.990680034736596</v>
          </cell>
        </row>
        <row r="307">
          <cell r="X307">
            <v>7.8008447341311413</v>
          </cell>
        </row>
        <row r="308">
          <cell r="X308">
            <v>1.9709498469205404</v>
          </cell>
        </row>
        <row r="309">
          <cell r="X309">
            <v>0.27256702917581299</v>
          </cell>
        </row>
        <row r="310">
          <cell r="X310">
            <v>2.5559084912343706</v>
          </cell>
        </row>
        <row r="311">
          <cell r="X311">
            <v>3.0352589215630927</v>
          </cell>
        </row>
        <row r="312">
          <cell r="X312">
            <v>2.9631747768844696</v>
          </cell>
        </row>
        <row r="313">
          <cell r="X313">
            <v>3.0501431141168038</v>
          </cell>
        </row>
        <row r="314">
          <cell r="X314">
            <v>3.1724395660395981</v>
          </cell>
        </row>
        <row r="315">
          <cell r="X315">
            <v>4.2942158563236035</v>
          </cell>
        </row>
        <row r="316">
          <cell r="X316">
            <v>6.0602414813269059</v>
          </cell>
        </row>
        <row r="317">
          <cell r="X317">
            <v>4.5218919927725576</v>
          </cell>
        </row>
        <row r="318">
          <cell r="X318">
            <v>3.4680879074882145</v>
          </cell>
        </row>
        <row r="319">
          <cell r="X319">
            <v>5.824093989287964</v>
          </cell>
        </row>
        <row r="320">
          <cell r="X320">
            <v>2.6219865812864538</v>
          </cell>
        </row>
        <row r="321">
          <cell r="X321">
            <v>0.49666330878179943</v>
          </cell>
        </row>
        <row r="322">
          <cell r="X322">
            <v>32.61121292988657</v>
          </cell>
        </row>
        <row r="323">
          <cell r="X323">
            <v>7.2272592008065351</v>
          </cell>
        </row>
        <row r="324">
          <cell r="X324">
            <v>2.9415488738358175</v>
          </cell>
        </row>
        <row r="325">
          <cell r="X325">
            <v>0.74307864342814867</v>
          </cell>
        </row>
        <row r="326">
          <cell r="X326">
            <v>8.8850444441020642</v>
          </cell>
        </row>
        <row r="327">
          <cell r="X327">
            <v>2.4696259927089108</v>
          </cell>
        </row>
        <row r="335">
          <cell r="X335">
            <v>0.48840499591621195</v>
          </cell>
        </row>
        <row r="336">
          <cell r="X336">
            <v>2.0304936354313279</v>
          </cell>
        </row>
        <row r="337">
          <cell r="X337">
            <v>7.8008447341311413</v>
          </cell>
        </row>
        <row r="338">
          <cell r="X338">
            <v>2.0103688438589513</v>
          </cell>
        </row>
        <row r="339">
          <cell r="X339">
            <v>0.27801836975932925</v>
          </cell>
        </row>
        <row r="340">
          <cell r="X340">
            <v>2.607026661059058</v>
          </cell>
        </row>
        <row r="341">
          <cell r="X341">
            <v>3.0959640999943545</v>
          </cell>
        </row>
        <row r="342">
          <cell r="X342">
            <v>3.0224382724221592</v>
          </cell>
        </row>
        <row r="343">
          <cell r="X343">
            <v>3.1111459763991398</v>
          </cell>
        </row>
        <row r="344">
          <cell r="X344">
            <v>3.2358883573603903</v>
          </cell>
        </row>
        <row r="345">
          <cell r="X345">
            <v>4.3801001734500753</v>
          </cell>
        </row>
        <row r="346">
          <cell r="X346">
            <v>6.1814463109534445</v>
          </cell>
        </row>
        <row r="347">
          <cell r="X347">
            <v>4.6123298326280091</v>
          </cell>
        </row>
        <row r="348">
          <cell r="X348">
            <v>3.537449665637979</v>
          </cell>
        </row>
        <row r="349">
          <cell r="X349">
            <v>5.9405758690737231</v>
          </cell>
        </row>
        <row r="350">
          <cell r="X350">
            <v>2.6744263129121828</v>
          </cell>
        </row>
        <row r="351">
          <cell r="X351">
            <v>0.50659657495743537</v>
          </cell>
        </row>
        <row r="352">
          <cell r="X352">
            <v>33.263437188484303</v>
          </cell>
        </row>
        <row r="353">
          <cell r="X353">
            <v>7.3718043848226662</v>
          </cell>
        </row>
        <row r="354">
          <cell r="X354">
            <v>3.0003798513125339</v>
          </cell>
        </row>
        <row r="355">
          <cell r="X355">
            <v>0.7579402162967116</v>
          </cell>
        </row>
        <row r="356">
          <cell r="X356">
            <v>9.0627453329841057</v>
          </cell>
        </row>
        <row r="357">
          <cell r="X357">
            <v>2.5190185125630893</v>
          </cell>
        </row>
      </sheetData>
      <sheetData sheetId="2" refreshError="1"/>
      <sheetData sheetId="3" refreshError="1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4">
        <row r="4">
          <cell r="Y4">
            <v>1</v>
          </cell>
        </row>
      </sheetData>
      <sheetData sheetId="5">
        <row r="121">
          <cell r="CI121">
            <v>1199.7543236906586</v>
          </cell>
        </row>
      </sheetData>
      <sheetData sheetId="6">
        <row r="2">
          <cell r="B2" t="str">
            <v>Выпуски</v>
          </cell>
        </row>
      </sheetData>
      <sheetData sheetId="7">
        <row r="2">
          <cell r="B2" t="str">
            <v>Выпуски</v>
          </cell>
        </row>
      </sheetData>
      <sheetData sheetId="8">
        <row r="4">
          <cell r="Y4">
            <v>1</v>
          </cell>
        </row>
      </sheetData>
      <sheetData sheetId="9">
        <row r="121">
          <cell r="CI121">
            <v>1199.7543236906586</v>
          </cell>
        </row>
      </sheetData>
      <sheetData sheetId="10">
        <row r="7">
          <cell r="C7">
            <v>1</v>
          </cell>
        </row>
      </sheetData>
      <sheetData sheetId="11">
        <row r="4">
          <cell r="Y4">
            <v>1</v>
          </cell>
        </row>
      </sheetData>
      <sheetData sheetId="12">
        <row r="121">
          <cell r="CI121">
            <v>1199.7543236906586</v>
          </cell>
        </row>
      </sheetData>
      <sheetData sheetId="13">
        <row r="7">
          <cell r="C7">
            <v>1</v>
          </cell>
        </row>
      </sheetData>
      <sheetData sheetId="14">
        <row r="4">
          <cell r="Y4">
            <v>1</v>
          </cell>
        </row>
      </sheetData>
      <sheetData sheetId="15"/>
      <sheetData sheetId="16">
        <row r="121">
          <cell r="CI121">
            <v>1199.7543236906586</v>
          </cell>
        </row>
      </sheetData>
      <sheetData sheetId="17">
        <row r="4">
          <cell r="Y4">
            <v>1</v>
          </cell>
        </row>
      </sheetData>
      <sheetData sheetId="18"/>
      <sheetData sheetId="19">
        <row r="121">
          <cell r="CI121">
            <v>1199.7543236906586</v>
          </cell>
        </row>
      </sheetData>
      <sheetData sheetId="20">
        <row r="4">
          <cell r="Y4">
            <v>1</v>
          </cell>
        </row>
      </sheetData>
      <sheetData sheetId="21">
        <row r="2">
          <cell r="B2" t="str">
            <v>Выпуски</v>
          </cell>
        </row>
      </sheetData>
      <sheetData sheetId="22">
        <row r="121">
          <cell r="CI121">
            <v>1199.7543236906586</v>
          </cell>
        </row>
      </sheetData>
      <sheetData sheetId="23">
        <row r="4">
          <cell r="Y4">
            <v>1</v>
          </cell>
        </row>
      </sheetData>
      <sheetData sheetId="24">
        <row r="2">
          <cell r="B2" t="str">
            <v>Выпуски</v>
          </cell>
        </row>
      </sheetData>
      <sheetData sheetId="25">
        <row r="2">
          <cell r="B2" t="str">
            <v>Выпуски</v>
          </cell>
        </row>
      </sheetData>
      <sheetData sheetId="26">
        <row r="2">
          <cell r="B2" t="str">
            <v>Выпуски</v>
          </cell>
        </row>
      </sheetData>
      <sheetData sheetId="27">
        <row r="2">
          <cell r="B2" t="str">
            <v>Выпуски</v>
          </cell>
        </row>
      </sheetData>
      <sheetData sheetId="28">
        <row r="2">
          <cell r="B2" t="str">
            <v>Выпуски</v>
          </cell>
        </row>
      </sheetData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2,3)"/>
      <sheetName val="2009(2,3) (2)"/>
      <sheetName val="Печ40"/>
      <sheetName val="2002-03(2,3)"/>
      <sheetName val="I"/>
      <sheetName val="2002_v2_"/>
      <sheetName val="Гр5(о)"/>
      <sheetName val="Управление"/>
      <sheetName val="2009(2,3)_(2)"/>
      <sheetName val="Оценка DCF"/>
      <sheetName val="GKN (2)"/>
      <sheetName val="ПЕРЕЧЕНЬ"/>
      <sheetName val="Программа"/>
      <sheetName val="Лист2"/>
      <sheetName val="Предпр.-взвеш. оценка"/>
      <sheetName val="база_свод"/>
      <sheetName val="Сдача "/>
      <sheetName val="расход"/>
      <sheetName val="Док+Исх"/>
      <sheetName val="Inputs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Регионы"/>
      <sheetName val="Исходные"/>
      <sheetName val="пл. 2001 цехов и УГС"/>
      <sheetName val="2002(v1)"/>
      <sheetName val="Списки"/>
      <sheetName val="Contents"/>
      <sheetName val="Настройки"/>
      <sheetName val="АА"/>
      <sheetName val="Содержание"/>
      <sheetName val="Налоги+Амортиз"/>
      <sheetName val="Энергия на СН"/>
      <sheetName val="НФИк"/>
      <sheetName val="Оценка_DCF"/>
      <sheetName val="GKN_(2)"/>
      <sheetName val="Нормы"/>
      <sheetName val="Пески сводный реестр"/>
      <sheetName val="Т-18-Инвестиции"/>
      <sheetName val="Морские поставки"/>
      <sheetName val="прим"/>
      <sheetName val="данные производственные"/>
      <sheetName val="данные капвложения"/>
      <sheetName val="данные стоимостные"/>
      <sheetName val="данные себестоимость"/>
      <sheetName val="0.Настройка"/>
      <sheetName val="Медслужба"/>
      <sheetName val="РМУ"/>
      <sheetName val="УКиСР"/>
      <sheetName val="приб. от экспор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5"/>
  </sheetPr>
  <dimension ref="A1:AB117"/>
  <sheetViews>
    <sheetView tabSelected="1" view="pageBreakPreview" zoomScale="70" zoomScaleNormal="75" zoomScaleSheetLayoutView="70" workbookViewId="0">
      <pane xSplit="2" ySplit="6" topLeftCell="C7" activePane="bottomRight" state="frozen"/>
      <selection activeCell="E112" sqref="E112"/>
      <selection pane="topRight" activeCell="E112" sqref="E112"/>
      <selection pane="bottomLeft" activeCell="E112" sqref="E112"/>
      <selection pane="bottomRight" activeCell="I92" sqref="I92"/>
    </sheetView>
  </sheetViews>
  <sheetFormatPr defaultRowHeight="16.5" x14ac:dyDescent="0.2"/>
  <cols>
    <col min="1" max="1" width="87.7109375" style="55" customWidth="1"/>
    <col min="2" max="2" width="23.85546875" style="56" customWidth="1"/>
    <col min="3" max="7" width="11.7109375" style="1" customWidth="1"/>
    <col min="8" max="9" width="9.140625" style="1"/>
    <col min="10" max="10" width="11" style="1" bestFit="1" customWidth="1"/>
    <col min="11" max="16" width="9.140625" style="1"/>
    <col min="17" max="28" width="9.140625" style="59"/>
    <col min="29" max="226" width="9.140625" style="1"/>
    <col min="227" max="227" width="71.42578125" style="1" customWidth="1"/>
    <col min="228" max="228" width="27.85546875" style="1" customWidth="1"/>
    <col min="229" max="243" width="0" style="1" hidden="1" customWidth="1"/>
    <col min="244" max="248" width="16" style="1" customWidth="1"/>
    <col min="249" max="250" width="17.28515625" style="1" bestFit="1" customWidth="1"/>
    <col min="251" max="251" width="17" style="1" customWidth="1"/>
    <col min="252" max="263" width="17.28515625" style="1" bestFit="1" customWidth="1"/>
    <col min="264" max="482" width="9.140625" style="1"/>
    <col min="483" max="483" width="71.42578125" style="1" customWidth="1"/>
    <col min="484" max="484" width="27.85546875" style="1" customWidth="1"/>
    <col min="485" max="499" width="0" style="1" hidden="1" customWidth="1"/>
    <col min="500" max="504" width="16" style="1" customWidth="1"/>
    <col min="505" max="506" width="17.28515625" style="1" bestFit="1" customWidth="1"/>
    <col min="507" max="507" width="17" style="1" customWidth="1"/>
    <col min="508" max="519" width="17.28515625" style="1" bestFit="1" customWidth="1"/>
    <col min="520" max="738" width="9.140625" style="1"/>
    <col min="739" max="739" width="71.42578125" style="1" customWidth="1"/>
    <col min="740" max="740" width="27.85546875" style="1" customWidth="1"/>
    <col min="741" max="755" width="0" style="1" hidden="1" customWidth="1"/>
    <col min="756" max="760" width="16" style="1" customWidth="1"/>
    <col min="761" max="762" width="17.28515625" style="1" bestFit="1" customWidth="1"/>
    <col min="763" max="763" width="17" style="1" customWidth="1"/>
    <col min="764" max="775" width="17.28515625" style="1" bestFit="1" customWidth="1"/>
    <col min="776" max="994" width="9.140625" style="1"/>
    <col min="995" max="995" width="71.42578125" style="1" customWidth="1"/>
    <col min="996" max="996" width="27.85546875" style="1" customWidth="1"/>
    <col min="997" max="1011" width="0" style="1" hidden="1" customWidth="1"/>
    <col min="1012" max="1016" width="16" style="1" customWidth="1"/>
    <col min="1017" max="1018" width="17.28515625" style="1" bestFit="1" customWidth="1"/>
    <col min="1019" max="1019" width="17" style="1" customWidth="1"/>
    <col min="1020" max="1031" width="17.28515625" style="1" bestFit="1" customWidth="1"/>
    <col min="1032" max="1250" width="9.140625" style="1"/>
    <col min="1251" max="1251" width="71.42578125" style="1" customWidth="1"/>
    <col min="1252" max="1252" width="27.85546875" style="1" customWidth="1"/>
    <col min="1253" max="1267" width="0" style="1" hidden="1" customWidth="1"/>
    <col min="1268" max="1272" width="16" style="1" customWidth="1"/>
    <col min="1273" max="1274" width="17.28515625" style="1" bestFit="1" customWidth="1"/>
    <col min="1275" max="1275" width="17" style="1" customWidth="1"/>
    <col min="1276" max="1287" width="17.28515625" style="1" bestFit="1" customWidth="1"/>
    <col min="1288" max="1506" width="9.140625" style="1"/>
    <col min="1507" max="1507" width="71.42578125" style="1" customWidth="1"/>
    <col min="1508" max="1508" width="27.85546875" style="1" customWidth="1"/>
    <col min="1509" max="1523" width="0" style="1" hidden="1" customWidth="1"/>
    <col min="1524" max="1528" width="16" style="1" customWidth="1"/>
    <col min="1529" max="1530" width="17.28515625" style="1" bestFit="1" customWidth="1"/>
    <col min="1531" max="1531" width="17" style="1" customWidth="1"/>
    <col min="1532" max="1543" width="17.28515625" style="1" bestFit="1" customWidth="1"/>
    <col min="1544" max="1762" width="9.140625" style="1"/>
    <col min="1763" max="1763" width="71.42578125" style="1" customWidth="1"/>
    <col min="1764" max="1764" width="27.85546875" style="1" customWidth="1"/>
    <col min="1765" max="1779" width="0" style="1" hidden="1" customWidth="1"/>
    <col min="1780" max="1784" width="16" style="1" customWidth="1"/>
    <col min="1785" max="1786" width="17.28515625" style="1" bestFit="1" customWidth="1"/>
    <col min="1787" max="1787" width="17" style="1" customWidth="1"/>
    <col min="1788" max="1799" width="17.28515625" style="1" bestFit="1" customWidth="1"/>
    <col min="1800" max="2018" width="9.140625" style="1"/>
    <col min="2019" max="2019" width="71.42578125" style="1" customWidth="1"/>
    <col min="2020" max="2020" width="27.85546875" style="1" customWidth="1"/>
    <col min="2021" max="2035" width="0" style="1" hidden="1" customWidth="1"/>
    <col min="2036" max="2040" width="16" style="1" customWidth="1"/>
    <col min="2041" max="2042" width="17.28515625" style="1" bestFit="1" customWidth="1"/>
    <col min="2043" max="2043" width="17" style="1" customWidth="1"/>
    <col min="2044" max="2055" width="17.28515625" style="1" bestFit="1" customWidth="1"/>
    <col min="2056" max="2274" width="9.140625" style="1"/>
    <col min="2275" max="2275" width="71.42578125" style="1" customWidth="1"/>
    <col min="2276" max="2276" width="27.85546875" style="1" customWidth="1"/>
    <col min="2277" max="2291" width="0" style="1" hidden="1" customWidth="1"/>
    <col min="2292" max="2296" width="16" style="1" customWidth="1"/>
    <col min="2297" max="2298" width="17.28515625" style="1" bestFit="1" customWidth="1"/>
    <col min="2299" max="2299" width="17" style="1" customWidth="1"/>
    <col min="2300" max="2311" width="17.28515625" style="1" bestFit="1" customWidth="1"/>
    <col min="2312" max="2530" width="9.140625" style="1"/>
    <col min="2531" max="2531" width="71.42578125" style="1" customWidth="1"/>
    <col min="2532" max="2532" width="27.85546875" style="1" customWidth="1"/>
    <col min="2533" max="2547" width="0" style="1" hidden="1" customWidth="1"/>
    <col min="2548" max="2552" width="16" style="1" customWidth="1"/>
    <col min="2553" max="2554" width="17.28515625" style="1" bestFit="1" customWidth="1"/>
    <col min="2555" max="2555" width="17" style="1" customWidth="1"/>
    <col min="2556" max="2567" width="17.28515625" style="1" bestFit="1" customWidth="1"/>
    <col min="2568" max="2786" width="9.140625" style="1"/>
    <col min="2787" max="2787" width="71.42578125" style="1" customWidth="1"/>
    <col min="2788" max="2788" width="27.85546875" style="1" customWidth="1"/>
    <col min="2789" max="2803" width="0" style="1" hidden="1" customWidth="1"/>
    <col min="2804" max="2808" width="16" style="1" customWidth="1"/>
    <col min="2809" max="2810" width="17.28515625" style="1" bestFit="1" customWidth="1"/>
    <col min="2811" max="2811" width="17" style="1" customWidth="1"/>
    <col min="2812" max="2823" width="17.28515625" style="1" bestFit="1" customWidth="1"/>
    <col min="2824" max="3042" width="9.140625" style="1"/>
    <col min="3043" max="3043" width="71.42578125" style="1" customWidth="1"/>
    <col min="3044" max="3044" width="27.85546875" style="1" customWidth="1"/>
    <col min="3045" max="3059" width="0" style="1" hidden="1" customWidth="1"/>
    <col min="3060" max="3064" width="16" style="1" customWidth="1"/>
    <col min="3065" max="3066" width="17.28515625" style="1" bestFit="1" customWidth="1"/>
    <col min="3067" max="3067" width="17" style="1" customWidth="1"/>
    <col min="3068" max="3079" width="17.28515625" style="1" bestFit="1" customWidth="1"/>
    <col min="3080" max="3298" width="9.140625" style="1"/>
    <col min="3299" max="3299" width="71.42578125" style="1" customWidth="1"/>
    <col min="3300" max="3300" width="27.85546875" style="1" customWidth="1"/>
    <col min="3301" max="3315" width="0" style="1" hidden="1" customWidth="1"/>
    <col min="3316" max="3320" width="16" style="1" customWidth="1"/>
    <col min="3321" max="3322" width="17.28515625" style="1" bestFit="1" customWidth="1"/>
    <col min="3323" max="3323" width="17" style="1" customWidth="1"/>
    <col min="3324" max="3335" width="17.28515625" style="1" bestFit="1" customWidth="1"/>
    <col min="3336" max="3554" width="9.140625" style="1"/>
    <col min="3555" max="3555" width="71.42578125" style="1" customWidth="1"/>
    <col min="3556" max="3556" width="27.85546875" style="1" customWidth="1"/>
    <col min="3557" max="3571" width="0" style="1" hidden="1" customWidth="1"/>
    <col min="3572" max="3576" width="16" style="1" customWidth="1"/>
    <col min="3577" max="3578" width="17.28515625" style="1" bestFit="1" customWidth="1"/>
    <col min="3579" max="3579" width="17" style="1" customWidth="1"/>
    <col min="3580" max="3591" width="17.28515625" style="1" bestFit="1" customWidth="1"/>
    <col min="3592" max="3810" width="9.140625" style="1"/>
    <col min="3811" max="3811" width="71.42578125" style="1" customWidth="1"/>
    <col min="3812" max="3812" width="27.85546875" style="1" customWidth="1"/>
    <col min="3813" max="3827" width="0" style="1" hidden="1" customWidth="1"/>
    <col min="3828" max="3832" width="16" style="1" customWidth="1"/>
    <col min="3833" max="3834" width="17.28515625" style="1" bestFit="1" customWidth="1"/>
    <col min="3835" max="3835" width="17" style="1" customWidth="1"/>
    <col min="3836" max="3847" width="17.28515625" style="1" bestFit="1" customWidth="1"/>
    <col min="3848" max="4066" width="9.140625" style="1"/>
    <col min="4067" max="4067" width="71.42578125" style="1" customWidth="1"/>
    <col min="4068" max="4068" width="27.85546875" style="1" customWidth="1"/>
    <col min="4069" max="4083" width="0" style="1" hidden="1" customWidth="1"/>
    <col min="4084" max="4088" width="16" style="1" customWidth="1"/>
    <col min="4089" max="4090" width="17.28515625" style="1" bestFit="1" customWidth="1"/>
    <col min="4091" max="4091" width="17" style="1" customWidth="1"/>
    <col min="4092" max="4103" width="17.28515625" style="1" bestFit="1" customWidth="1"/>
    <col min="4104" max="4322" width="9.140625" style="1"/>
    <col min="4323" max="4323" width="71.42578125" style="1" customWidth="1"/>
    <col min="4324" max="4324" width="27.85546875" style="1" customWidth="1"/>
    <col min="4325" max="4339" width="0" style="1" hidden="1" customWidth="1"/>
    <col min="4340" max="4344" width="16" style="1" customWidth="1"/>
    <col min="4345" max="4346" width="17.28515625" style="1" bestFit="1" customWidth="1"/>
    <col min="4347" max="4347" width="17" style="1" customWidth="1"/>
    <col min="4348" max="4359" width="17.28515625" style="1" bestFit="1" customWidth="1"/>
    <col min="4360" max="4578" width="9.140625" style="1"/>
    <col min="4579" max="4579" width="71.42578125" style="1" customWidth="1"/>
    <col min="4580" max="4580" width="27.85546875" style="1" customWidth="1"/>
    <col min="4581" max="4595" width="0" style="1" hidden="1" customWidth="1"/>
    <col min="4596" max="4600" width="16" style="1" customWidth="1"/>
    <col min="4601" max="4602" width="17.28515625" style="1" bestFit="1" customWidth="1"/>
    <col min="4603" max="4603" width="17" style="1" customWidth="1"/>
    <col min="4604" max="4615" width="17.28515625" style="1" bestFit="1" customWidth="1"/>
    <col min="4616" max="4834" width="9.140625" style="1"/>
    <col min="4835" max="4835" width="71.42578125" style="1" customWidth="1"/>
    <col min="4836" max="4836" width="27.85546875" style="1" customWidth="1"/>
    <col min="4837" max="4851" width="0" style="1" hidden="1" customWidth="1"/>
    <col min="4852" max="4856" width="16" style="1" customWidth="1"/>
    <col min="4857" max="4858" width="17.28515625" style="1" bestFit="1" customWidth="1"/>
    <col min="4859" max="4859" width="17" style="1" customWidth="1"/>
    <col min="4860" max="4871" width="17.28515625" style="1" bestFit="1" customWidth="1"/>
    <col min="4872" max="5090" width="9.140625" style="1"/>
    <col min="5091" max="5091" width="71.42578125" style="1" customWidth="1"/>
    <col min="5092" max="5092" width="27.85546875" style="1" customWidth="1"/>
    <col min="5093" max="5107" width="0" style="1" hidden="1" customWidth="1"/>
    <col min="5108" max="5112" width="16" style="1" customWidth="1"/>
    <col min="5113" max="5114" width="17.28515625" style="1" bestFit="1" customWidth="1"/>
    <col min="5115" max="5115" width="17" style="1" customWidth="1"/>
    <col min="5116" max="5127" width="17.28515625" style="1" bestFit="1" customWidth="1"/>
    <col min="5128" max="5346" width="9.140625" style="1"/>
    <col min="5347" max="5347" width="71.42578125" style="1" customWidth="1"/>
    <col min="5348" max="5348" width="27.85546875" style="1" customWidth="1"/>
    <col min="5349" max="5363" width="0" style="1" hidden="1" customWidth="1"/>
    <col min="5364" max="5368" width="16" style="1" customWidth="1"/>
    <col min="5369" max="5370" width="17.28515625" style="1" bestFit="1" customWidth="1"/>
    <col min="5371" max="5371" width="17" style="1" customWidth="1"/>
    <col min="5372" max="5383" width="17.28515625" style="1" bestFit="1" customWidth="1"/>
    <col min="5384" max="5602" width="9.140625" style="1"/>
    <col min="5603" max="5603" width="71.42578125" style="1" customWidth="1"/>
    <col min="5604" max="5604" width="27.85546875" style="1" customWidth="1"/>
    <col min="5605" max="5619" width="0" style="1" hidden="1" customWidth="1"/>
    <col min="5620" max="5624" width="16" style="1" customWidth="1"/>
    <col min="5625" max="5626" width="17.28515625" style="1" bestFit="1" customWidth="1"/>
    <col min="5627" max="5627" width="17" style="1" customWidth="1"/>
    <col min="5628" max="5639" width="17.28515625" style="1" bestFit="1" customWidth="1"/>
    <col min="5640" max="5858" width="9.140625" style="1"/>
    <col min="5859" max="5859" width="71.42578125" style="1" customWidth="1"/>
    <col min="5860" max="5860" width="27.85546875" style="1" customWidth="1"/>
    <col min="5861" max="5875" width="0" style="1" hidden="1" customWidth="1"/>
    <col min="5876" max="5880" width="16" style="1" customWidth="1"/>
    <col min="5881" max="5882" width="17.28515625" style="1" bestFit="1" customWidth="1"/>
    <col min="5883" max="5883" width="17" style="1" customWidth="1"/>
    <col min="5884" max="5895" width="17.28515625" style="1" bestFit="1" customWidth="1"/>
    <col min="5896" max="6114" width="9.140625" style="1"/>
    <col min="6115" max="6115" width="71.42578125" style="1" customWidth="1"/>
    <col min="6116" max="6116" width="27.85546875" style="1" customWidth="1"/>
    <col min="6117" max="6131" width="0" style="1" hidden="1" customWidth="1"/>
    <col min="6132" max="6136" width="16" style="1" customWidth="1"/>
    <col min="6137" max="6138" width="17.28515625" style="1" bestFit="1" customWidth="1"/>
    <col min="6139" max="6139" width="17" style="1" customWidth="1"/>
    <col min="6140" max="6151" width="17.28515625" style="1" bestFit="1" customWidth="1"/>
    <col min="6152" max="6370" width="9.140625" style="1"/>
    <col min="6371" max="6371" width="71.42578125" style="1" customWidth="1"/>
    <col min="6372" max="6372" width="27.85546875" style="1" customWidth="1"/>
    <col min="6373" max="6387" width="0" style="1" hidden="1" customWidth="1"/>
    <col min="6388" max="6392" width="16" style="1" customWidth="1"/>
    <col min="6393" max="6394" width="17.28515625" style="1" bestFit="1" customWidth="1"/>
    <col min="6395" max="6395" width="17" style="1" customWidth="1"/>
    <col min="6396" max="6407" width="17.28515625" style="1" bestFit="1" customWidth="1"/>
    <col min="6408" max="6626" width="9.140625" style="1"/>
    <col min="6627" max="6627" width="71.42578125" style="1" customWidth="1"/>
    <col min="6628" max="6628" width="27.85546875" style="1" customWidth="1"/>
    <col min="6629" max="6643" width="0" style="1" hidden="1" customWidth="1"/>
    <col min="6644" max="6648" width="16" style="1" customWidth="1"/>
    <col min="6649" max="6650" width="17.28515625" style="1" bestFit="1" customWidth="1"/>
    <col min="6651" max="6651" width="17" style="1" customWidth="1"/>
    <col min="6652" max="6663" width="17.28515625" style="1" bestFit="1" customWidth="1"/>
    <col min="6664" max="6882" width="9.140625" style="1"/>
    <col min="6883" max="6883" width="71.42578125" style="1" customWidth="1"/>
    <col min="6884" max="6884" width="27.85546875" style="1" customWidth="1"/>
    <col min="6885" max="6899" width="0" style="1" hidden="1" customWidth="1"/>
    <col min="6900" max="6904" width="16" style="1" customWidth="1"/>
    <col min="6905" max="6906" width="17.28515625" style="1" bestFit="1" customWidth="1"/>
    <col min="6907" max="6907" width="17" style="1" customWidth="1"/>
    <col min="6908" max="6919" width="17.28515625" style="1" bestFit="1" customWidth="1"/>
    <col min="6920" max="7138" width="9.140625" style="1"/>
    <col min="7139" max="7139" width="71.42578125" style="1" customWidth="1"/>
    <col min="7140" max="7140" width="27.85546875" style="1" customWidth="1"/>
    <col min="7141" max="7155" width="0" style="1" hidden="1" customWidth="1"/>
    <col min="7156" max="7160" width="16" style="1" customWidth="1"/>
    <col min="7161" max="7162" width="17.28515625" style="1" bestFit="1" customWidth="1"/>
    <col min="7163" max="7163" width="17" style="1" customWidth="1"/>
    <col min="7164" max="7175" width="17.28515625" style="1" bestFit="1" customWidth="1"/>
    <col min="7176" max="7394" width="9.140625" style="1"/>
    <col min="7395" max="7395" width="71.42578125" style="1" customWidth="1"/>
    <col min="7396" max="7396" width="27.85546875" style="1" customWidth="1"/>
    <col min="7397" max="7411" width="0" style="1" hidden="1" customWidth="1"/>
    <col min="7412" max="7416" width="16" style="1" customWidth="1"/>
    <col min="7417" max="7418" width="17.28515625" style="1" bestFit="1" customWidth="1"/>
    <col min="7419" max="7419" width="17" style="1" customWidth="1"/>
    <col min="7420" max="7431" width="17.28515625" style="1" bestFit="1" customWidth="1"/>
    <col min="7432" max="7650" width="9.140625" style="1"/>
    <col min="7651" max="7651" width="71.42578125" style="1" customWidth="1"/>
    <col min="7652" max="7652" width="27.85546875" style="1" customWidth="1"/>
    <col min="7653" max="7667" width="0" style="1" hidden="1" customWidth="1"/>
    <col min="7668" max="7672" width="16" style="1" customWidth="1"/>
    <col min="7673" max="7674" width="17.28515625" style="1" bestFit="1" customWidth="1"/>
    <col min="7675" max="7675" width="17" style="1" customWidth="1"/>
    <col min="7676" max="7687" width="17.28515625" style="1" bestFit="1" customWidth="1"/>
    <col min="7688" max="7906" width="9.140625" style="1"/>
    <col min="7907" max="7907" width="71.42578125" style="1" customWidth="1"/>
    <col min="7908" max="7908" width="27.85546875" style="1" customWidth="1"/>
    <col min="7909" max="7923" width="0" style="1" hidden="1" customWidth="1"/>
    <col min="7924" max="7928" width="16" style="1" customWidth="1"/>
    <col min="7929" max="7930" width="17.28515625" style="1" bestFit="1" customWidth="1"/>
    <col min="7931" max="7931" width="17" style="1" customWidth="1"/>
    <col min="7932" max="7943" width="17.28515625" style="1" bestFit="1" customWidth="1"/>
    <col min="7944" max="8162" width="9.140625" style="1"/>
    <col min="8163" max="8163" width="71.42578125" style="1" customWidth="1"/>
    <col min="8164" max="8164" width="27.85546875" style="1" customWidth="1"/>
    <col min="8165" max="8179" width="0" style="1" hidden="1" customWidth="1"/>
    <col min="8180" max="8184" width="16" style="1" customWidth="1"/>
    <col min="8185" max="8186" width="17.28515625" style="1" bestFit="1" customWidth="1"/>
    <col min="8187" max="8187" width="17" style="1" customWidth="1"/>
    <col min="8188" max="8199" width="17.28515625" style="1" bestFit="1" customWidth="1"/>
    <col min="8200" max="8418" width="9.140625" style="1"/>
    <col min="8419" max="8419" width="71.42578125" style="1" customWidth="1"/>
    <col min="8420" max="8420" width="27.85546875" style="1" customWidth="1"/>
    <col min="8421" max="8435" width="0" style="1" hidden="1" customWidth="1"/>
    <col min="8436" max="8440" width="16" style="1" customWidth="1"/>
    <col min="8441" max="8442" width="17.28515625" style="1" bestFit="1" customWidth="1"/>
    <col min="8443" max="8443" width="17" style="1" customWidth="1"/>
    <col min="8444" max="8455" width="17.28515625" style="1" bestFit="1" customWidth="1"/>
    <col min="8456" max="8674" width="9.140625" style="1"/>
    <col min="8675" max="8675" width="71.42578125" style="1" customWidth="1"/>
    <col min="8676" max="8676" width="27.85546875" style="1" customWidth="1"/>
    <col min="8677" max="8691" width="0" style="1" hidden="1" customWidth="1"/>
    <col min="8692" max="8696" width="16" style="1" customWidth="1"/>
    <col min="8697" max="8698" width="17.28515625" style="1" bestFit="1" customWidth="1"/>
    <col min="8699" max="8699" width="17" style="1" customWidth="1"/>
    <col min="8700" max="8711" width="17.28515625" style="1" bestFit="1" customWidth="1"/>
    <col min="8712" max="8930" width="9.140625" style="1"/>
    <col min="8931" max="8931" width="71.42578125" style="1" customWidth="1"/>
    <col min="8932" max="8932" width="27.85546875" style="1" customWidth="1"/>
    <col min="8933" max="8947" width="0" style="1" hidden="1" customWidth="1"/>
    <col min="8948" max="8952" width="16" style="1" customWidth="1"/>
    <col min="8953" max="8954" width="17.28515625" style="1" bestFit="1" customWidth="1"/>
    <col min="8955" max="8955" width="17" style="1" customWidth="1"/>
    <col min="8956" max="8967" width="17.28515625" style="1" bestFit="1" customWidth="1"/>
    <col min="8968" max="9186" width="9.140625" style="1"/>
    <col min="9187" max="9187" width="71.42578125" style="1" customWidth="1"/>
    <col min="9188" max="9188" width="27.85546875" style="1" customWidth="1"/>
    <col min="9189" max="9203" width="0" style="1" hidden="1" customWidth="1"/>
    <col min="9204" max="9208" width="16" style="1" customWidth="1"/>
    <col min="9209" max="9210" width="17.28515625" style="1" bestFit="1" customWidth="1"/>
    <col min="9211" max="9211" width="17" style="1" customWidth="1"/>
    <col min="9212" max="9223" width="17.28515625" style="1" bestFit="1" customWidth="1"/>
    <col min="9224" max="9442" width="9.140625" style="1"/>
    <col min="9443" max="9443" width="71.42578125" style="1" customWidth="1"/>
    <col min="9444" max="9444" width="27.85546875" style="1" customWidth="1"/>
    <col min="9445" max="9459" width="0" style="1" hidden="1" customWidth="1"/>
    <col min="9460" max="9464" width="16" style="1" customWidth="1"/>
    <col min="9465" max="9466" width="17.28515625" style="1" bestFit="1" customWidth="1"/>
    <col min="9467" max="9467" width="17" style="1" customWidth="1"/>
    <col min="9468" max="9479" width="17.28515625" style="1" bestFit="1" customWidth="1"/>
    <col min="9480" max="9698" width="9.140625" style="1"/>
    <col min="9699" max="9699" width="71.42578125" style="1" customWidth="1"/>
    <col min="9700" max="9700" width="27.85546875" style="1" customWidth="1"/>
    <col min="9701" max="9715" width="0" style="1" hidden="1" customWidth="1"/>
    <col min="9716" max="9720" width="16" style="1" customWidth="1"/>
    <col min="9721" max="9722" width="17.28515625" style="1" bestFit="1" customWidth="1"/>
    <col min="9723" max="9723" width="17" style="1" customWidth="1"/>
    <col min="9724" max="9735" width="17.28515625" style="1" bestFit="1" customWidth="1"/>
    <col min="9736" max="9954" width="9.140625" style="1"/>
    <col min="9955" max="9955" width="71.42578125" style="1" customWidth="1"/>
    <col min="9956" max="9956" width="27.85546875" style="1" customWidth="1"/>
    <col min="9957" max="9971" width="0" style="1" hidden="1" customWidth="1"/>
    <col min="9972" max="9976" width="16" style="1" customWidth="1"/>
    <col min="9977" max="9978" width="17.28515625" style="1" bestFit="1" customWidth="1"/>
    <col min="9979" max="9979" width="17" style="1" customWidth="1"/>
    <col min="9980" max="9991" width="17.28515625" style="1" bestFit="1" customWidth="1"/>
    <col min="9992" max="10210" width="9.140625" style="1"/>
    <col min="10211" max="10211" width="71.42578125" style="1" customWidth="1"/>
    <col min="10212" max="10212" width="27.85546875" style="1" customWidth="1"/>
    <col min="10213" max="10227" width="0" style="1" hidden="1" customWidth="1"/>
    <col min="10228" max="10232" width="16" style="1" customWidth="1"/>
    <col min="10233" max="10234" width="17.28515625" style="1" bestFit="1" customWidth="1"/>
    <col min="10235" max="10235" width="17" style="1" customWidth="1"/>
    <col min="10236" max="10247" width="17.28515625" style="1" bestFit="1" customWidth="1"/>
    <col min="10248" max="10466" width="9.140625" style="1"/>
    <col min="10467" max="10467" width="71.42578125" style="1" customWidth="1"/>
    <col min="10468" max="10468" width="27.85546875" style="1" customWidth="1"/>
    <col min="10469" max="10483" width="0" style="1" hidden="1" customWidth="1"/>
    <col min="10484" max="10488" width="16" style="1" customWidth="1"/>
    <col min="10489" max="10490" width="17.28515625" style="1" bestFit="1" customWidth="1"/>
    <col min="10491" max="10491" width="17" style="1" customWidth="1"/>
    <col min="10492" max="10503" width="17.28515625" style="1" bestFit="1" customWidth="1"/>
    <col min="10504" max="10722" width="9.140625" style="1"/>
    <col min="10723" max="10723" width="71.42578125" style="1" customWidth="1"/>
    <col min="10724" max="10724" width="27.85546875" style="1" customWidth="1"/>
    <col min="10725" max="10739" width="0" style="1" hidden="1" customWidth="1"/>
    <col min="10740" max="10744" width="16" style="1" customWidth="1"/>
    <col min="10745" max="10746" width="17.28515625" style="1" bestFit="1" customWidth="1"/>
    <col min="10747" max="10747" width="17" style="1" customWidth="1"/>
    <col min="10748" max="10759" width="17.28515625" style="1" bestFit="1" customWidth="1"/>
    <col min="10760" max="10978" width="9.140625" style="1"/>
    <col min="10979" max="10979" width="71.42578125" style="1" customWidth="1"/>
    <col min="10980" max="10980" width="27.85546875" style="1" customWidth="1"/>
    <col min="10981" max="10995" width="0" style="1" hidden="1" customWidth="1"/>
    <col min="10996" max="11000" width="16" style="1" customWidth="1"/>
    <col min="11001" max="11002" width="17.28515625" style="1" bestFit="1" customWidth="1"/>
    <col min="11003" max="11003" width="17" style="1" customWidth="1"/>
    <col min="11004" max="11015" width="17.28515625" style="1" bestFit="1" customWidth="1"/>
    <col min="11016" max="11234" width="9.140625" style="1"/>
    <col min="11235" max="11235" width="71.42578125" style="1" customWidth="1"/>
    <col min="11236" max="11236" width="27.85546875" style="1" customWidth="1"/>
    <col min="11237" max="11251" width="0" style="1" hidden="1" customWidth="1"/>
    <col min="11252" max="11256" width="16" style="1" customWidth="1"/>
    <col min="11257" max="11258" width="17.28515625" style="1" bestFit="1" customWidth="1"/>
    <col min="11259" max="11259" width="17" style="1" customWidth="1"/>
    <col min="11260" max="11271" width="17.28515625" style="1" bestFit="1" customWidth="1"/>
    <col min="11272" max="11490" width="9.140625" style="1"/>
    <col min="11491" max="11491" width="71.42578125" style="1" customWidth="1"/>
    <col min="11492" max="11492" width="27.85546875" style="1" customWidth="1"/>
    <col min="11493" max="11507" width="0" style="1" hidden="1" customWidth="1"/>
    <col min="11508" max="11512" width="16" style="1" customWidth="1"/>
    <col min="11513" max="11514" width="17.28515625" style="1" bestFit="1" customWidth="1"/>
    <col min="11515" max="11515" width="17" style="1" customWidth="1"/>
    <col min="11516" max="11527" width="17.28515625" style="1" bestFit="1" customWidth="1"/>
    <col min="11528" max="11746" width="9.140625" style="1"/>
    <col min="11747" max="11747" width="71.42578125" style="1" customWidth="1"/>
    <col min="11748" max="11748" width="27.85546875" style="1" customWidth="1"/>
    <col min="11749" max="11763" width="0" style="1" hidden="1" customWidth="1"/>
    <col min="11764" max="11768" width="16" style="1" customWidth="1"/>
    <col min="11769" max="11770" width="17.28515625" style="1" bestFit="1" customWidth="1"/>
    <col min="11771" max="11771" width="17" style="1" customWidth="1"/>
    <col min="11772" max="11783" width="17.28515625" style="1" bestFit="1" customWidth="1"/>
    <col min="11784" max="12002" width="9.140625" style="1"/>
    <col min="12003" max="12003" width="71.42578125" style="1" customWidth="1"/>
    <col min="12004" max="12004" width="27.85546875" style="1" customWidth="1"/>
    <col min="12005" max="12019" width="0" style="1" hidden="1" customWidth="1"/>
    <col min="12020" max="12024" width="16" style="1" customWidth="1"/>
    <col min="12025" max="12026" width="17.28515625" style="1" bestFit="1" customWidth="1"/>
    <col min="12027" max="12027" width="17" style="1" customWidth="1"/>
    <col min="12028" max="12039" width="17.28515625" style="1" bestFit="1" customWidth="1"/>
    <col min="12040" max="12258" width="9.140625" style="1"/>
    <col min="12259" max="12259" width="71.42578125" style="1" customWidth="1"/>
    <col min="12260" max="12260" width="27.85546875" style="1" customWidth="1"/>
    <col min="12261" max="12275" width="0" style="1" hidden="1" customWidth="1"/>
    <col min="12276" max="12280" width="16" style="1" customWidth="1"/>
    <col min="12281" max="12282" width="17.28515625" style="1" bestFit="1" customWidth="1"/>
    <col min="12283" max="12283" width="17" style="1" customWidth="1"/>
    <col min="12284" max="12295" width="17.28515625" style="1" bestFit="1" customWidth="1"/>
    <col min="12296" max="12514" width="9.140625" style="1"/>
    <col min="12515" max="12515" width="71.42578125" style="1" customWidth="1"/>
    <col min="12516" max="12516" width="27.85546875" style="1" customWidth="1"/>
    <col min="12517" max="12531" width="0" style="1" hidden="1" customWidth="1"/>
    <col min="12532" max="12536" width="16" style="1" customWidth="1"/>
    <col min="12537" max="12538" width="17.28515625" style="1" bestFit="1" customWidth="1"/>
    <col min="12539" max="12539" width="17" style="1" customWidth="1"/>
    <col min="12540" max="12551" width="17.28515625" style="1" bestFit="1" customWidth="1"/>
    <col min="12552" max="12770" width="9.140625" style="1"/>
    <col min="12771" max="12771" width="71.42578125" style="1" customWidth="1"/>
    <col min="12772" max="12772" width="27.85546875" style="1" customWidth="1"/>
    <col min="12773" max="12787" width="0" style="1" hidden="1" customWidth="1"/>
    <col min="12788" max="12792" width="16" style="1" customWidth="1"/>
    <col min="12793" max="12794" width="17.28515625" style="1" bestFit="1" customWidth="1"/>
    <col min="12795" max="12795" width="17" style="1" customWidth="1"/>
    <col min="12796" max="12807" width="17.28515625" style="1" bestFit="1" customWidth="1"/>
    <col min="12808" max="13026" width="9.140625" style="1"/>
    <col min="13027" max="13027" width="71.42578125" style="1" customWidth="1"/>
    <col min="13028" max="13028" width="27.85546875" style="1" customWidth="1"/>
    <col min="13029" max="13043" width="0" style="1" hidden="1" customWidth="1"/>
    <col min="13044" max="13048" width="16" style="1" customWidth="1"/>
    <col min="13049" max="13050" width="17.28515625" style="1" bestFit="1" customWidth="1"/>
    <col min="13051" max="13051" width="17" style="1" customWidth="1"/>
    <col min="13052" max="13063" width="17.28515625" style="1" bestFit="1" customWidth="1"/>
    <col min="13064" max="13282" width="9.140625" style="1"/>
    <col min="13283" max="13283" width="71.42578125" style="1" customWidth="1"/>
    <col min="13284" max="13284" width="27.85546875" style="1" customWidth="1"/>
    <col min="13285" max="13299" width="0" style="1" hidden="1" customWidth="1"/>
    <col min="13300" max="13304" width="16" style="1" customWidth="1"/>
    <col min="13305" max="13306" width="17.28515625" style="1" bestFit="1" customWidth="1"/>
    <col min="13307" max="13307" width="17" style="1" customWidth="1"/>
    <col min="13308" max="13319" width="17.28515625" style="1" bestFit="1" customWidth="1"/>
    <col min="13320" max="13538" width="9.140625" style="1"/>
    <col min="13539" max="13539" width="71.42578125" style="1" customWidth="1"/>
    <col min="13540" max="13540" width="27.85546875" style="1" customWidth="1"/>
    <col min="13541" max="13555" width="0" style="1" hidden="1" customWidth="1"/>
    <col min="13556" max="13560" width="16" style="1" customWidth="1"/>
    <col min="13561" max="13562" width="17.28515625" style="1" bestFit="1" customWidth="1"/>
    <col min="13563" max="13563" width="17" style="1" customWidth="1"/>
    <col min="13564" max="13575" width="17.28515625" style="1" bestFit="1" customWidth="1"/>
    <col min="13576" max="13794" width="9.140625" style="1"/>
    <col min="13795" max="13795" width="71.42578125" style="1" customWidth="1"/>
    <col min="13796" max="13796" width="27.85546875" style="1" customWidth="1"/>
    <col min="13797" max="13811" width="0" style="1" hidden="1" customWidth="1"/>
    <col min="13812" max="13816" width="16" style="1" customWidth="1"/>
    <col min="13817" max="13818" width="17.28515625" style="1" bestFit="1" customWidth="1"/>
    <col min="13819" max="13819" width="17" style="1" customWidth="1"/>
    <col min="13820" max="13831" width="17.28515625" style="1" bestFit="1" customWidth="1"/>
    <col min="13832" max="14050" width="9.140625" style="1"/>
    <col min="14051" max="14051" width="71.42578125" style="1" customWidth="1"/>
    <col min="14052" max="14052" width="27.85546875" style="1" customWidth="1"/>
    <col min="14053" max="14067" width="0" style="1" hidden="1" customWidth="1"/>
    <col min="14068" max="14072" width="16" style="1" customWidth="1"/>
    <col min="14073" max="14074" width="17.28515625" style="1" bestFit="1" customWidth="1"/>
    <col min="14075" max="14075" width="17" style="1" customWidth="1"/>
    <col min="14076" max="14087" width="17.28515625" style="1" bestFit="1" customWidth="1"/>
    <col min="14088" max="14306" width="9.140625" style="1"/>
    <col min="14307" max="14307" width="71.42578125" style="1" customWidth="1"/>
    <col min="14308" max="14308" width="27.85546875" style="1" customWidth="1"/>
    <col min="14309" max="14323" width="0" style="1" hidden="1" customWidth="1"/>
    <col min="14324" max="14328" width="16" style="1" customWidth="1"/>
    <col min="14329" max="14330" width="17.28515625" style="1" bestFit="1" customWidth="1"/>
    <col min="14331" max="14331" width="17" style="1" customWidth="1"/>
    <col min="14332" max="14343" width="17.28515625" style="1" bestFit="1" customWidth="1"/>
    <col min="14344" max="14562" width="9.140625" style="1"/>
    <col min="14563" max="14563" width="71.42578125" style="1" customWidth="1"/>
    <col min="14564" max="14564" width="27.85546875" style="1" customWidth="1"/>
    <col min="14565" max="14579" width="0" style="1" hidden="1" customWidth="1"/>
    <col min="14580" max="14584" width="16" style="1" customWidth="1"/>
    <col min="14585" max="14586" width="17.28515625" style="1" bestFit="1" customWidth="1"/>
    <col min="14587" max="14587" width="17" style="1" customWidth="1"/>
    <col min="14588" max="14599" width="17.28515625" style="1" bestFit="1" customWidth="1"/>
    <col min="14600" max="14818" width="9.140625" style="1"/>
    <col min="14819" max="14819" width="71.42578125" style="1" customWidth="1"/>
    <col min="14820" max="14820" width="27.85546875" style="1" customWidth="1"/>
    <col min="14821" max="14835" width="0" style="1" hidden="1" customWidth="1"/>
    <col min="14836" max="14840" width="16" style="1" customWidth="1"/>
    <col min="14841" max="14842" width="17.28515625" style="1" bestFit="1" customWidth="1"/>
    <col min="14843" max="14843" width="17" style="1" customWidth="1"/>
    <col min="14844" max="14855" width="17.28515625" style="1" bestFit="1" customWidth="1"/>
    <col min="14856" max="15074" width="9.140625" style="1"/>
    <col min="15075" max="15075" width="71.42578125" style="1" customWidth="1"/>
    <col min="15076" max="15076" width="27.85546875" style="1" customWidth="1"/>
    <col min="15077" max="15091" width="0" style="1" hidden="1" customWidth="1"/>
    <col min="15092" max="15096" width="16" style="1" customWidth="1"/>
    <col min="15097" max="15098" width="17.28515625" style="1" bestFit="1" customWidth="1"/>
    <col min="15099" max="15099" width="17" style="1" customWidth="1"/>
    <col min="15100" max="15111" width="17.28515625" style="1" bestFit="1" customWidth="1"/>
    <col min="15112" max="15330" width="9.140625" style="1"/>
    <col min="15331" max="15331" width="71.42578125" style="1" customWidth="1"/>
    <col min="15332" max="15332" width="27.85546875" style="1" customWidth="1"/>
    <col min="15333" max="15347" width="0" style="1" hidden="1" customWidth="1"/>
    <col min="15348" max="15352" width="16" style="1" customWidth="1"/>
    <col min="15353" max="15354" width="17.28515625" style="1" bestFit="1" customWidth="1"/>
    <col min="15355" max="15355" width="17" style="1" customWidth="1"/>
    <col min="15356" max="15367" width="17.28515625" style="1" bestFit="1" customWidth="1"/>
    <col min="15368" max="15586" width="9.140625" style="1"/>
    <col min="15587" max="15587" width="71.42578125" style="1" customWidth="1"/>
    <col min="15588" max="15588" width="27.85546875" style="1" customWidth="1"/>
    <col min="15589" max="15603" width="0" style="1" hidden="1" customWidth="1"/>
    <col min="15604" max="15608" width="16" style="1" customWidth="1"/>
    <col min="15609" max="15610" width="17.28515625" style="1" bestFit="1" customWidth="1"/>
    <col min="15611" max="15611" width="17" style="1" customWidth="1"/>
    <col min="15612" max="15623" width="17.28515625" style="1" bestFit="1" customWidth="1"/>
    <col min="15624" max="15842" width="9.140625" style="1"/>
    <col min="15843" max="15843" width="71.42578125" style="1" customWidth="1"/>
    <col min="15844" max="15844" width="27.85546875" style="1" customWidth="1"/>
    <col min="15845" max="15859" width="0" style="1" hidden="1" customWidth="1"/>
    <col min="15860" max="15864" width="16" style="1" customWidth="1"/>
    <col min="15865" max="15866" width="17.28515625" style="1" bestFit="1" customWidth="1"/>
    <col min="15867" max="15867" width="17" style="1" customWidth="1"/>
    <col min="15868" max="15879" width="17.28515625" style="1" bestFit="1" customWidth="1"/>
    <col min="15880" max="16098" width="9.140625" style="1"/>
    <col min="16099" max="16099" width="71.42578125" style="1" customWidth="1"/>
    <col min="16100" max="16100" width="27.85546875" style="1" customWidth="1"/>
    <col min="16101" max="16115" width="0" style="1" hidden="1" customWidth="1"/>
    <col min="16116" max="16120" width="16" style="1" customWidth="1"/>
    <col min="16121" max="16122" width="17.28515625" style="1" bestFit="1" customWidth="1"/>
    <col min="16123" max="16123" width="17" style="1" customWidth="1"/>
    <col min="16124" max="16135" width="17.28515625" style="1" bestFit="1" customWidth="1"/>
    <col min="16136" max="16384" width="9.140625" style="1"/>
  </cols>
  <sheetData>
    <row r="1" spans="1:28" ht="23.25" customHeight="1" x14ac:dyDescent="0.3">
      <c r="A1" s="64" t="s">
        <v>68</v>
      </c>
      <c r="B1" s="65"/>
      <c r="C1" s="65"/>
      <c r="D1" s="65"/>
      <c r="E1" s="65"/>
      <c r="F1" s="65"/>
      <c r="G1" s="65"/>
      <c r="H1" s="65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8.5" customHeight="1" x14ac:dyDescent="0.2">
      <c r="A2" s="66" t="s">
        <v>69</v>
      </c>
      <c r="B2" s="67"/>
      <c r="C2" s="67"/>
      <c r="D2" s="67"/>
      <c r="E2" s="67"/>
      <c r="F2" s="67"/>
      <c r="G2" s="67"/>
      <c r="H2" s="67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48.75" customHeight="1" thickBot="1" x14ac:dyDescent="0.25">
      <c r="A3" s="72" t="s">
        <v>0</v>
      </c>
      <c r="B3" s="72"/>
      <c r="C3" s="72"/>
      <c r="D3" s="72"/>
      <c r="E3" s="72"/>
      <c r="F3" s="72"/>
      <c r="G3" s="72"/>
    </row>
    <row r="4" spans="1:28" ht="12" hidden="1" customHeight="1" thickBot="1" x14ac:dyDescent="0.25">
      <c r="A4" s="2"/>
      <c r="B4" s="3"/>
      <c r="C4" s="4"/>
      <c r="D4" s="4"/>
      <c r="E4" s="4"/>
      <c r="F4" s="4"/>
      <c r="G4" s="4"/>
    </row>
    <row r="5" spans="1:28" ht="14.1" customHeight="1" thickBot="1" x14ac:dyDescent="0.25">
      <c r="A5" s="73"/>
      <c r="B5" s="75"/>
      <c r="C5" s="5">
        <v>2022</v>
      </c>
      <c r="D5" s="5">
        <f>C5+1</f>
        <v>2023</v>
      </c>
      <c r="E5" s="5">
        <f t="shared" ref="E5:G5" si="0">D5+1</f>
        <v>2024</v>
      </c>
      <c r="F5" s="5">
        <f t="shared" si="0"/>
        <v>2025</v>
      </c>
      <c r="G5" s="5">
        <f t="shared" si="0"/>
        <v>2026</v>
      </c>
    </row>
    <row r="6" spans="1:28" ht="17.25" thickBot="1" x14ac:dyDescent="0.25">
      <c r="A6" s="74"/>
      <c r="B6" s="76" t="s">
        <v>1</v>
      </c>
      <c r="C6" s="6" t="s">
        <v>2</v>
      </c>
      <c r="D6" s="7" t="s">
        <v>3</v>
      </c>
      <c r="E6" s="77" t="s">
        <v>4</v>
      </c>
      <c r="F6" s="78"/>
      <c r="G6" s="79"/>
    </row>
    <row r="7" spans="1:28" ht="17.100000000000001" customHeight="1" thickBot="1" x14ac:dyDescent="0.25">
      <c r="A7" s="57" t="s">
        <v>5</v>
      </c>
      <c r="B7" s="22"/>
      <c r="C7" s="9">
        <v>79.619500000000002</v>
      </c>
      <c r="D7" s="9">
        <v>63.405700000000003</v>
      </c>
      <c r="E7" s="9">
        <v>71.311099999999996</v>
      </c>
      <c r="F7" s="9">
        <v>70.101200000000006</v>
      </c>
      <c r="G7" s="9">
        <v>70.016599999999997</v>
      </c>
      <c r="J7" s="10"/>
    </row>
    <row r="8" spans="1:28" ht="17.100000000000001" customHeight="1" thickBot="1" x14ac:dyDescent="0.3">
      <c r="A8" s="11" t="s">
        <v>6</v>
      </c>
      <c r="B8" s="12"/>
      <c r="C8" s="13" t="s">
        <v>64</v>
      </c>
      <c r="D8" s="13" t="s">
        <v>64</v>
      </c>
      <c r="E8" s="13" t="s">
        <v>64</v>
      </c>
      <c r="F8" s="13" t="s">
        <v>64</v>
      </c>
      <c r="G8" s="13" t="s">
        <v>64</v>
      </c>
    </row>
    <row r="9" spans="1:28" ht="17.100000000000001" customHeight="1" x14ac:dyDescent="0.2">
      <c r="A9" s="14" t="s">
        <v>7</v>
      </c>
      <c r="B9" s="8" t="s">
        <v>8</v>
      </c>
      <c r="C9" s="15">
        <v>111.94</v>
      </c>
      <c r="D9" s="15">
        <v>107.53400000000001</v>
      </c>
      <c r="E9" s="15">
        <v>104.5421</v>
      </c>
      <c r="F9" s="15">
        <v>104.0395</v>
      </c>
      <c r="G9" s="16">
        <v>104.004</v>
      </c>
    </row>
    <row r="10" spans="1:28" ht="17.100000000000001" customHeight="1" thickBot="1" x14ac:dyDescent="0.25">
      <c r="A10" s="14" t="s">
        <v>9</v>
      </c>
      <c r="B10" s="8" t="s">
        <v>10</v>
      </c>
      <c r="C10" s="15">
        <v>113.75</v>
      </c>
      <c r="D10" s="15">
        <v>105.8115</v>
      </c>
      <c r="E10" s="15">
        <v>107.1615</v>
      </c>
      <c r="F10" s="15">
        <v>104.16630000000001</v>
      </c>
      <c r="G10" s="16">
        <v>104.0099</v>
      </c>
    </row>
    <row r="11" spans="1:28" ht="17.100000000000001" customHeight="1" thickBot="1" x14ac:dyDescent="0.3">
      <c r="A11" s="11" t="s">
        <v>11</v>
      </c>
      <c r="B11" s="12"/>
      <c r="C11" s="13" t="s">
        <v>64</v>
      </c>
      <c r="D11" s="13" t="s">
        <v>64</v>
      </c>
      <c r="E11" s="13" t="s">
        <v>64</v>
      </c>
      <c r="F11" s="13" t="s">
        <v>64</v>
      </c>
      <c r="G11" s="13" t="s">
        <v>64</v>
      </c>
      <c r="R11" s="60"/>
      <c r="S11" s="60"/>
      <c r="T11" s="60"/>
      <c r="U11" s="60"/>
      <c r="V11" s="61"/>
    </row>
    <row r="12" spans="1:28" ht="17.100000000000001" customHeight="1" x14ac:dyDescent="0.2">
      <c r="A12" s="18" t="s">
        <v>12</v>
      </c>
      <c r="B12" s="8" t="s">
        <v>13</v>
      </c>
      <c r="C12" s="19" t="str">
        <f>CONCATENATE(ROUND(C13,0),"*")</f>
        <v>153435*</v>
      </c>
      <c r="D12" s="19">
        <v>166015.07588191907</v>
      </c>
      <c r="E12" s="19">
        <v>179956.17559066453</v>
      </c>
      <c r="F12" s="19">
        <v>190637.07310517083</v>
      </c>
      <c r="G12" s="19">
        <v>202303.75099589478</v>
      </c>
      <c r="R12" s="62"/>
      <c r="S12" s="62"/>
      <c r="T12" s="62"/>
      <c r="U12" s="62"/>
      <c r="V12" s="63"/>
    </row>
    <row r="13" spans="1:28" ht="17.100000000000001" customHeight="1" x14ac:dyDescent="0.2">
      <c r="A13" s="18" t="s">
        <v>14</v>
      </c>
      <c r="B13" s="8" t="s">
        <v>13</v>
      </c>
      <c r="C13" s="19">
        <v>153435.15280000001</v>
      </c>
      <c r="D13" s="19">
        <v>163981.92749999999</v>
      </c>
      <c r="E13" s="19">
        <v>177557.06049999999</v>
      </c>
      <c r="F13" s="19">
        <v>187854.09959999999</v>
      </c>
      <c r="G13" s="19">
        <v>199131.1612</v>
      </c>
    </row>
    <row r="14" spans="1:28" ht="17.100000000000001" customHeight="1" x14ac:dyDescent="0.2">
      <c r="A14" s="18" t="s">
        <v>15</v>
      </c>
      <c r="B14" s="8" t="s">
        <v>10</v>
      </c>
      <c r="C14" s="20">
        <v>97.9</v>
      </c>
      <c r="D14" s="20">
        <v>102.8295</v>
      </c>
      <c r="E14" s="20">
        <v>102.2589</v>
      </c>
      <c r="F14" s="20">
        <v>102.2632</v>
      </c>
      <c r="G14" s="20">
        <v>102.24160000000001</v>
      </c>
      <c r="R14" s="63"/>
    </row>
    <row r="15" spans="1:28" ht="17.100000000000001" customHeight="1" thickBot="1" x14ac:dyDescent="0.25">
      <c r="A15" s="18" t="s">
        <v>16</v>
      </c>
      <c r="B15" s="8" t="s">
        <v>10</v>
      </c>
      <c r="C15" s="20">
        <v>115.8</v>
      </c>
      <c r="D15" s="20">
        <v>103.93300000000001</v>
      </c>
      <c r="E15" s="20">
        <v>105.8865</v>
      </c>
      <c r="F15" s="20">
        <v>103.45780000000001</v>
      </c>
      <c r="G15" s="20">
        <v>103.679</v>
      </c>
    </row>
    <row r="16" spans="1:28" ht="17.100000000000001" customHeight="1" thickBot="1" x14ac:dyDescent="0.3">
      <c r="A16" s="11" t="s">
        <v>17</v>
      </c>
      <c r="B16" s="12"/>
      <c r="C16" s="13" t="s">
        <v>64</v>
      </c>
      <c r="D16" s="13"/>
      <c r="E16" s="13" t="s">
        <v>64</v>
      </c>
      <c r="F16" s="13" t="s">
        <v>64</v>
      </c>
      <c r="G16" s="13" t="s">
        <v>64</v>
      </c>
    </row>
    <row r="17" spans="1:7" ht="17.100000000000001" customHeight="1" x14ac:dyDescent="0.2">
      <c r="A17" s="18" t="s">
        <v>12</v>
      </c>
      <c r="B17" s="8" t="s">
        <v>13</v>
      </c>
      <c r="C17" s="19">
        <v>102547.556</v>
      </c>
      <c r="D17" s="19">
        <v>108951.6706</v>
      </c>
      <c r="E17" s="19">
        <v>121532.7169</v>
      </c>
      <c r="F17" s="19">
        <v>127837.66220000001</v>
      </c>
      <c r="G17" s="19">
        <v>134474.087</v>
      </c>
    </row>
    <row r="18" spans="1:7" ht="17.100000000000001" customHeight="1" x14ac:dyDescent="0.2">
      <c r="A18" s="14" t="s">
        <v>18</v>
      </c>
      <c r="B18" s="8" t="s">
        <v>10</v>
      </c>
      <c r="C18" s="20">
        <v>100.6</v>
      </c>
      <c r="D18" s="20">
        <v>103.57283993999999</v>
      </c>
      <c r="E18" s="20">
        <v>102.5534286</v>
      </c>
      <c r="F18" s="20">
        <v>102.21344718</v>
      </c>
      <c r="G18" s="20">
        <v>102.28635823</v>
      </c>
    </row>
    <row r="19" spans="1:7" ht="17.100000000000001" customHeight="1" thickBot="1" x14ac:dyDescent="0.25">
      <c r="A19" s="14" t="s">
        <v>19</v>
      </c>
      <c r="B19" s="8" t="s">
        <v>10</v>
      </c>
      <c r="C19" s="20">
        <v>107.43</v>
      </c>
      <c r="D19" s="20">
        <v>102.58</v>
      </c>
      <c r="E19" s="20">
        <v>108.77</v>
      </c>
      <c r="F19" s="20">
        <v>102.91</v>
      </c>
      <c r="G19" s="20">
        <v>102.84</v>
      </c>
    </row>
    <row r="20" spans="1:7" ht="17.100000000000001" customHeight="1" thickBot="1" x14ac:dyDescent="0.3">
      <c r="A20" s="11" t="s">
        <v>20</v>
      </c>
      <c r="B20" s="12"/>
      <c r="C20" s="13" t="s">
        <v>64</v>
      </c>
      <c r="D20" s="13" t="s">
        <v>64</v>
      </c>
      <c r="E20" s="13" t="s">
        <v>64</v>
      </c>
      <c r="F20" s="13" t="s">
        <v>64</v>
      </c>
      <c r="G20" s="13" t="s">
        <v>64</v>
      </c>
    </row>
    <row r="21" spans="1:7" ht="17.100000000000001" customHeight="1" x14ac:dyDescent="0.2">
      <c r="A21" s="21" t="s">
        <v>15</v>
      </c>
      <c r="B21" s="22" t="s">
        <v>10</v>
      </c>
      <c r="C21" s="23">
        <v>110.2</v>
      </c>
      <c r="D21" s="23">
        <v>96.6</v>
      </c>
      <c r="E21" s="23">
        <v>102.3</v>
      </c>
      <c r="F21" s="23">
        <v>101.5</v>
      </c>
      <c r="G21" s="23">
        <v>101.3</v>
      </c>
    </row>
    <row r="22" spans="1:7" ht="17.100000000000001" customHeight="1" thickBot="1" x14ac:dyDescent="0.25">
      <c r="A22" s="24" t="s">
        <v>21</v>
      </c>
      <c r="B22" s="25" t="s">
        <v>10</v>
      </c>
      <c r="C22" s="26">
        <v>104.1681</v>
      </c>
      <c r="D22" s="26">
        <v>100.6812</v>
      </c>
      <c r="E22" s="26">
        <v>106.9492</v>
      </c>
      <c r="F22" s="26">
        <v>104.18380000000001</v>
      </c>
      <c r="G22" s="26">
        <v>104.0883</v>
      </c>
    </row>
    <row r="23" spans="1:7" ht="17.100000000000001" customHeight="1" thickBot="1" x14ac:dyDescent="0.3">
      <c r="A23" s="11" t="s">
        <v>22</v>
      </c>
      <c r="B23" s="12"/>
      <c r="C23" s="13" t="s">
        <v>64</v>
      </c>
      <c r="D23" s="13" t="s">
        <v>64</v>
      </c>
      <c r="E23" s="13" t="s">
        <v>64</v>
      </c>
      <c r="F23" s="13" t="s">
        <v>64</v>
      </c>
      <c r="G23" s="13" t="s">
        <v>64</v>
      </c>
    </row>
    <row r="24" spans="1:7" ht="17.100000000000001" customHeight="1" x14ac:dyDescent="0.2">
      <c r="A24" s="21" t="s">
        <v>12</v>
      </c>
      <c r="B24" s="22" t="s">
        <v>13</v>
      </c>
      <c r="C24" s="27">
        <v>27865.200000000001</v>
      </c>
      <c r="D24" s="27">
        <v>31593.618399999999</v>
      </c>
      <c r="E24" s="27">
        <v>34026.027199999997</v>
      </c>
      <c r="F24" s="27">
        <v>36742.657500000001</v>
      </c>
      <c r="G24" s="27">
        <v>39586.530200000001</v>
      </c>
    </row>
    <row r="25" spans="1:7" ht="17.100000000000001" customHeight="1" x14ac:dyDescent="0.2">
      <c r="A25" s="18" t="s">
        <v>15</v>
      </c>
      <c r="B25" s="8" t="s">
        <v>10</v>
      </c>
      <c r="C25" s="20">
        <v>104.6</v>
      </c>
      <c r="D25" s="20">
        <v>105.9628</v>
      </c>
      <c r="E25" s="20">
        <v>102.2783</v>
      </c>
      <c r="F25" s="20">
        <v>103.0381</v>
      </c>
      <c r="G25" s="20">
        <v>103.00190000000001</v>
      </c>
    </row>
    <row r="26" spans="1:7" ht="17.100000000000001" customHeight="1" thickBot="1" x14ac:dyDescent="0.25">
      <c r="A26" s="24" t="s">
        <v>21</v>
      </c>
      <c r="B26" s="28" t="s">
        <v>10</v>
      </c>
      <c r="C26" s="29">
        <v>114.6314</v>
      </c>
      <c r="D26" s="29">
        <v>107</v>
      </c>
      <c r="E26" s="29">
        <v>105.3</v>
      </c>
      <c r="F26" s="29">
        <v>104.8</v>
      </c>
      <c r="G26" s="30">
        <v>104.6</v>
      </c>
    </row>
    <row r="27" spans="1:7" ht="17.100000000000001" customHeight="1" thickBot="1" x14ac:dyDescent="0.3">
      <c r="A27" s="11" t="s">
        <v>24</v>
      </c>
      <c r="B27" s="12"/>
      <c r="C27" s="13" t="s">
        <v>64</v>
      </c>
      <c r="D27" s="13" t="s">
        <v>64</v>
      </c>
      <c r="E27" s="13" t="s">
        <v>64</v>
      </c>
      <c r="F27" s="13" t="s">
        <v>64</v>
      </c>
      <c r="G27" s="13" t="s">
        <v>64</v>
      </c>
    </row>
    <row r="28" spans="1:7" ht="17.100000000000001" customHeight="1" x14ac:dyDescent="0.2">
      <c r="A28" s="18" t="s">
        <v>12</v>
      </c>
      <c r="B28" s="31" t="s">
        <v>13</v>
      </c>
      <c r="C28" s="19">
        <v>42577</v>
      </c>
      <c r="D28" s="19">
        <v>47083.190600000002</v>
      </c>
      <c r="E28" s="19">
        <v>52679.3917</v>
      </c>
      <c r="F28" s="19">
        <v>56774.6806</v>
      </c>
      <c r="G28" s="19">
        <v>61192.366900000001</v>
      </c>
    </row>
    <row r="29" spans="1:7" ht="17.100000000000001" customHeight="1" x14ac:dyDescent="0.2">
      <c r="A29" s="18" t="s">
        <v>15</v>
      </c>
      <c r="B29" s="31" t="s">
        <v>10</v>
      </c>
      <c r="C29" s="20">
        <v>93.5</v>
      </c>
      <c r="D29" s="20">
        <v>105.78</v>
      </c>
      <c r="E29" s="20">
        <v>103.6313</v>
      </c>
      <c r="F29" s="20">
        <v>103.449</v>
      </c>
      <c r="G29" s="20">
        <v>103.51</v>
      </c>
    </row>
    <row r="30" spans="1:7" ht="17.100000000000001" customHeight="1" x14ac:dyDescent="0.2">
      <c r="A30" s="18" t="s">
        <v>21</v>
      </c>
      <c r="B30" s="31" t="s">
        <v>10</v>
      </c>
      <c r="C30" s="20">
        <v>115.3651</v>
      </c>
      <c r="D30" s="20">
        <v>104.5411</v>
      </c>
      <c r="E30" s="20">
        <v>107.9652</v>
      </c>
      <c r="F30" s="20">
        <v>104.1808</v>
      </c>
      <c r="G30" s="20">
        <v>104.1263</v>
      </c>
    </row>
    <row r="31" spans="1:7" ht="17.100000000000001" customHeight="1" thickBot="1" x14ac:dyDescent="0.25">
      <c r="A31" s="24" t="s">
        <v>25</v>
      </c>
      <c r="B31" s="28" t="s">
        <v>26</v>
      </c>
      <c r="C31" s="30">
        <v>27.749199999999998</v>
      </c>
      <c r="D31" s="30">
        <v>28.712399999999999</v>
      </c>
      <c r="E31" s="30">
        <v>29.669</v>
      </c>
      <c r="F31" s="30">
        <v>30.222799999999999</v>
      </c>
      <c r="G31" s="30">
        <v>30.729700000000001</v>
      </c>
    </row>
    <row r="32" spans="1:7" ht="61.5" customHeight="1" thickBot="1" x14ac:dyDescent="0.25">
      <c r="A32" s="80" t="s">
        <v>23</v>
      </c>
      <c r="B32" s="80"/>
      <c r="C32" s="80"/>
      <c r="D32" s="80"/>
      <c r="E32" s="80"/>
      <c r="F32" s="80"/>
      <c r="G32" s="80"/>
    </row>
    <row r="33" spans="1:7" ht="17.100000000000001" customHeight="1" thickBot="1" x14ac:dyDescent="0.3">
      <c r="A33" s="11" t="s">
        <v>27</v>
      </c>
      <c r="B33" s="12"/>
      <c r="C33" s="13" t="s">
        <v>64</v>
      </c>
      <c r="D33" s="13" t="s">
        <v>64</v>
      </c>
      <c r="E33" s="13" t="s">
        <v>64</v>
      </c>
      <c r="F33" s="13" t="s">
        <v>64</v>
      </c>
      <c r="G33" s="13" t="s">
        <v>64</v>
      </c>
    </row>
    <row r="34" spans="1:7" ht="17.100000000000001" customHeight="1" x14ac:dyDescent="0.2">
      <c r="A34" s="21" t="s">
        <v>12</v>
      </c>
      <c r="B34" s="58" t="s">
        <v>13</v>
      </c>
      <c r="C34" s="27">
        <v>12919.5</v>
      </c>
      <c r="D34" s="27">
        <v>14931.3228</v>
      </c>
      <c r="E34" s="27">
        <v>16248.2377</v>
      </c>
      <c r="F34" s="27">
        <v>17467.998200000002</v>
      </c>
      <c r="G34" s="27">
        <v>18729.549200000001</v>
      </c>
    </row>
    <row r="35" spans="1:7" ht="17.100000000000001" customHeight="1" x14ac:dyDescent="0.2">
      <c r="A35" s="18" t="s">
        <v>15</v>
      </c>
      <c r="B35" s="31" t="s">
        <v>10</v>
      </c>
      <c r="C35" s="20">
        <v>105</v>
      </c>
      <c r="D35" s="20">
        <v>104.1</v>
      </c>
      <c r="E35" s="20">
        <v>102.9406</v>
      </c>
      <c r="F35" s="20">
        <v>102.449</v>
      </c>
      <c r="G35" s="20">
        <v>102.5491</v>
      </c>
    </row>
    <row r="36" spans="1:7" ht="17.100000000000001" customHeight="1" x14ac:dyDescent="0.2">
      <c r="A36" s="18" t="s">
        <v>21</v>
      </c>
      <c r="B36" s="31" t="s">
        <v>10</v>
      </c>
      <c r="C36" s="20">
        <v>108.2085</v>
      </c>
      <c r="D36" s="20">
        <v>111.0202</v>
      </c>
      <c r="E36" s="20">
        <v>105.71129999999999</v>
      </c>
      <c r="F36" s="20">
        <v>104.9372</v>
      </c>
      <c r="G36" s="20">
        <v>104.5568</v>
      </c>
    </row>
    <row r="37" spans="1:7" ht="17.100000000000001" customHeight="1" thickBot="1" x14ac:dyDescent="0.25">
      <c r="A37" s="24" t="s">
        <v>25</v>
      </c>
      <c r="B37" s="28" t="s">
        <v>26</v>
      </c>
      <c r="C37" s="30">
        <v>8.4201999999999995</v>
      </c>
      <c r="D37" s="30">
        <v>9.1054999999999993</v>
      </c>
      <c r="E37" s="30">
        <v>9.1509999999999998</v>
      </c>
      <c r="F37" s="30">
        <v>9.2987000000000002</v>
      </c>
      <c r="G37" s="30">
        <v>9.4055999999999997</v>
      </c>
    </row>
    <row r="38" spans="1:7" ht="17.100000000000001" customHeight="1" thickBot="1" x14ac:dyDescent="0.3">
      <c r="A38" s="11" t="s">
        <v>28</v>
      </c>
      <c r="B38" s="12"/>
      <c r="C38" s="13" t="s">
        <v>64</v>
      </c>
      <c r="D38" s="13" t="s">
        <v>64</v>
      </c>
      <c r="E38" s="13" t="s">
        <v>64</v>
      </c>
      <c r="F38" s="13" t="s">
        <v>64</v>
      </c>
      <c r="G38" s="13" t="s">
        <v>64</v>
      </c>
    </row>
    <row r="39" spans="1:7" ht="17.100000000000001" customHeight="1" x14ac:dyDescent="0.2">
      <c r="A39" s="21" t="s">
        <v>12</v>
      </c>
      <c r="B39" s="22" t="s">
        <v>13</v>
      </c>
      <c r="C39" s="19">
        <v>38827.363899999997</v>
      </c>
      <c r="D39" s="19">
        <v>41591.090400000001</v>
      </c>
      <c r="E39" s="19">
        <v>45304.393700000001</v>
      </c>
      <c r="F39" s="19">
        <v>47686.418899999997</v>
      </c>
      <c r="G39" s="19">
        <v>50183.7592</v>
      </c>
    </row>
    <row r="40" spans="1:7" ht="17.100000000000001" customHeight="1" x14ac:dyDescent="0.2">
      <c r="A40" s="14" t="s">
        <v>15</v>
      </c>
      <c r="B40" s="8" t="s">
        <v>10</v>
      </c>
      <c r="C40" s="20">
        <v>91.503900000000002</v>
      </c>
      <c r="D40" s="20">
        <v>107.11799999999999</v>
      </c>
      <c r="E40" s="20">
        <v>108.9281</v>
      </c>
      <c r="F40" s="20">
        <v>105.2578</v>
      </c>
      <c r="G40" s="20">
        <v>105.23699999999999</v>
      </c>
    </row>
    <row r="41" spans="1:7" ht="17.100000000000001" customHeight="1" thickBot="1" x14ac:dyDescent="0.25">
      <c r="A41" s="24" t="s">
        <v>25</v>
      </c>
      <c r="B41" s="25" t="s">
        <v>26</v>
      </c>
      <c r="C41" s="20">
        <v>25.305399999999999</v>
      </c>
      <c r="D41" s="20">
        <v>25.363199999999999</v>
      </c>
      <c r="E41" s="20">
        <v>25.5154</v>
      </c>
      <c r="F41" s="20">
        <v>25.384799999999998</v>
      </c>
      <c r="G41" s="20">
        <v>25.2014</v>
      </c>
    </row>
    <row r="42" spans="1:7" ht="17.100000000000001" customHeight="1" thickBot="1" x14ac:dyDescent="0.3">
      <c r="A42" s="11" t="s">
        <v>29</v>
      </c>
      <c r="B42" s="12"/>
      <c r="C42" s="13" t="s">
        <v>64</v>
      </c>
      <c r="D42" s="13"/>
      <c r="E42" s="13"/>
      <c r="F42" s="13"/>
      <c r="G42" s="13"/>
    </row>
    <row r="43" spans="1:7" ht="17.100000000000001" customHeight="1" x14ac:dyDescent="0.2">
      <c r="A43" s="18" t="s">
        <v>12</v>
      </c>
      <c r="B43" s="8" t="s">
        <v>13</v>
      </c>
      <c r="C43" s="19">
        <v>47611.957499999997</v>
      </c>
      <c r="D43" s="19">
        <v>49022.118699999999</v>
      </c>
      <c r="E43" s="19">
        <v>53529.230799999998</v>
      </c>
      <c r="F43" s="19">
        <v>56356.667500000003</v>
      </c>
      <c r="G43" s="19">
        <v>59308.111100000002</v>
      </c>
    </row>
    <row r="44" spans="1:7" ht="17.100000000000001" customHeight="1" x14ac:dyDescent="0.2">
      <c r="A44" s="14" t="s">
        <v>15</v>
      </c>
      <c r="B44" s="8" t="s">
        <v>10</v>
      </c>
      <c r="C44" s="20">
        <v>97.856099999999998</v>
      </c>
      <c r="D44" s="20">
        <v>102.9618</v>
      </c>
      <c r="E44" s="20">
        <v>109.194</v>
      </c>
      <c r="F44" s="20">
        <v>105.282</v>
      </c>
      <c r="G44" s="20">
        <v>105.2371</v>
      </c>
    </row>
    <row r="45" spans="1:7" ht="17.100000000000001" customHeight="1" thickBot="1" x14ac:dyDescent="0.25">
      <c r="A45" s="18" t="s">
        <v>25</v>
      </c>
      <c r="B45" s="8" t="s">
        <v>26</v>
      </c>
      <c r="C45" s="20">
        <v>31.0307</v>
      </c>
      <c r="D45" s="20">
        <v>29.8948</v>
      </c>
      <c r="E45" s="20">
        <v>30.147600000000001</v>
      </c>
      <c r="F45" s="20">
        <v>30.0002</v>
      </c>
      <c r="G45" s="20">
        <v>29.7834</v>
      </c>
    </row>
    <row r="46" spans="1:7" ht="17.100000000000001" customHeight="1" thickBot="1" x14ac:dyDescent="0.3">
      <c r="A46" s="11" t="s">
        <v>30</v>
      </c>
      <c r="B46" s="12"/>
      <c r="C46" s="13" t="s">
        <v>64</v>
      </c>
      <c r="D46" s="13"/>
      <c r="E46" s="13"/>
      <c r="F46" s="13"/>
      <c r="G46" s="13"/>
    </row>
    <row r="47" spans="1:7" ht="17.100000000000001" customHeight="1" x14ac:dyDescent="0.2">
      <c r="A47" s="18" t="s">
        <v>12</v>
      </c>
      <c r="B47" s="8" t="s">
        <v>13</v>
      </c>
      <c r="C47" s="19">
        <v>9797.7795999999998</v>
      </c>
      <c r="D47" s="19">
        <v>10341.2896</v>
      </c>
      <c r="E47" s="19">
        <v>11465.270500000001</v>
      </c>
      <c r="F47" s="19">
        <v>12685.8475</v>
      </c>
      <c r="G47" s="19">
        <v>13994.2924</v>
      </c>
    </row>
    <row r="48" spans="1:7" ht="17.100000000000001" customHeight="1" x14ac:dyDescent="0.2">
      <c r="A48" s="14" t="s">
        <v>15</v>
      </c>
      <c r="B48" s="8" t="s">
        <v>10</v>
      </c>
      <c r="C48" s="20">
        <v>113.12990000000001</v>
      </c>
      <c r="D48" s="20">
        <v>105.54730000000001</v>
      </c>
      <c r="E48" s="20">
        <v>110.8689</v>
      </c>
      <c r="F48" s="20">
        <v>110.6459</v>
      </c>
      <c r="G48" s="20">
        <v>110.3142</v>
      </c>
    </row>
    <row r="49" spans="1:7" ht="17.100000000000001" customHeight="1" thickBot="1" x14ac:dyDescent="0.25">
      <c r="A49" s="18" t="s">
        <v>25</v>
      </c>
      <c r="B49" s="8" t="s">
        <v>26</v>
      </c>
      <c r="C49" s="20">
        <v>6.3856000000000002</v>
      </c>
      <c r="D49" s="20">
        <v>6.3064</v>
      </c>
      <c r="E49" s="20">
        <v>6.4572000000000003</v>
      </c>
      <c r="F49" s="20">
        <v>6.7530000000000001</v>
      </c>
      <c r="G49" s="20">
        <v>7.0277000000000003</v>
      </c>
    </row>
    <row r="50" spans="1:7" ht="17.100000000000001" customHeight="1" thickBot="1" x14ac:dyDescent="0.3">
      <c r="A50" s="11" t="s">
        <v>31</v>
      </c>
      <c r="B50" s="12"/>
      <c r="C50" s="13" t="s">
        <v>64</v>
      </c>
      <c r="D50" s="13"/>
      <c r="E50" s="13"/>
      <c r="F50" s="13"/>
      <c r="G50" s="13"/>
    </row>
    <row r="51" spans="1:7" ht="17.100000000000001" customHeight="1" x14ac:dyDescent="0.2">
      <c r="A51" s="18" t="s">
        <v>12</v>
      </c>
      <c r="B51" s="8" t="s">
        <v>13</v>
      </c>
      <c r="C51" s="19">
        <v>170100.33989999999</v>
      </c>
      <c r="D51" s="19">
        <v>179536.2782</v>
      </c>
      <c r="E51" s="19">
        <v>199049.83540000001</v>
      </c>
      <c r="F51" s="19">
        <v>220240.4086</v>
      </c>
      <c r="G51" s="19">
        <v>242956.4656</v>
      </c>
    </row>
    <row r="52" spans="1:7" ht="17.100000000000001" customHeight="1" x14ac:dyDescent="0.2">
      <c r="A52" s="14" t="s">
        <v>15</v>
      </c>
      <c r="B52" s="8" t="s">
        <v>10</v>
      </c>
      <c r="C52" s="20">
        <v>111.081</v>
      </c>
      <c r="D52" s="20">
        <v>105.54730000000001</v>
      </c>
      <c r="E52" s="20">
        <v>110.8689</v>
      </c>
      <c r="F52" s="20">
        <v>110.6459</v>
      </c>
      <c r="G52" s="20">
        <v>110.3142</v>
      </c>
    </row>
    <row r="53" spans="1:7" ht="17.100000000000001" customHeight="1" thickBot="1" x14ac:dyDescent="0.25">
      <c r="A53" s="24" t="s">
        <v>25</v>
      </c>
      <c r="B53" s="25" t="s">
        <v>26</v>
      </c>
      <c r="C53" s="30">
        <v>110.8614</v>
      </c>
      <c r="D53" s="30">
        <v>109.4854</v>
      </c>
      <c r="E53" s="30">
        <v>112.10469999999999</v>
      </c>
      <c r="F53" s="30">
        <v>117.2401</v>
      </c>
      <c r="G53" s="30">
        <v>122.00830000000001</v>
      </c>
    </row>
    <row r="54" spans="1:7" ht="17.100000000000001" customHeight="1" thickBot="1" x14ac:dyDescent="0.3">
      <c r="A54" s="11" t="s">
        <v>32</v>
      </c>
      <c r="B54" s="12"/>
      <c r="C54" s="13" t="s">
        <v>64</v>
      </c>
      <c r="D54" s="13" t="s">
        <v>64</v>
      </c>
      <c r="E54" s="13" t="s">
        <v>64</v>
      </c>
      <c r="F54" s="13" t="s">
        <v>64</v>
      </c>
      <c r="G54" s="13" t="s">
        <v>64</v>
      </c>
    </row>
    <row r="55" spans="1:7" ht="17.100000000000001" customHeight="1" x14ac:dyDescent="0.2">
      <c r="A55" s="18" t="s">
        <v>12</v>
      </c>
      <c r="B55" s="8" t="s">
        <v>13</v>
      </c>
      <c r="C55" s="33">
        <v>33654.111499999999</v>
      </c>
      <c r="D55" s="33">
        <v>38158.687899999997</v>
      </c>
      <c r="E55" s="33">
        <v>42363.559699999998</v>
      </c>
      <c r="F55" s="33">
        <v>45459.3416</v>
      </c>
      <c r="G55" s="33">
        <v>48755.3917</v>
      </c>
    </row>
    <row r="56" spans="1:7" ht="17.100000000000001" customHeight="1" x14ac:dyDescent="0.2">
      <c r="A56" s="18" t="s">
        <v>33</v>
      </c>
      <c r="B56" s="8" t="s">
        <v>10</v>
      </c>
      <c r="C56" s="34">
        <v>113.946</v>
      </c>
      <c r="D56" s="34">
        <v>113.3849</v>
      </c>
      <c r="E56" s="34">
        <v>111.0194</v>
      </c>
      <c r="F56" s="34">
        <v>107.3077</v>
      </c>
      <c r="G56" s="34">
        <v>107.2505</v>
      </c>
    </row>
    <row r="57" spans="1:7" ht="17.100000000000001" customHeight="1" thickBot="1" x14ac:dyDescent="0.25">
      <c r="A57" s="24" t="s">
        <v>25</v>
      </c>
      <c r="B57" s="25" t="s">
        <v>34</v>
      </c>
      <c r="C57" s="35">
        <v>21.933800000000002</v>
      </c>
      <c r="D57" s="35">
        <v>23.270099999999999</v>
      </c>
      <c r="E57" s="35">
        <v>23.859100000000002</v>
      </c>
      <c r="F57" s="35">
        <v>24.199300000000001</v>
      </c>
      <c r="G57" s="35">
        <v>24.484100000000002</v>
      </c>
    </row>
    <row r="58" spans="1:7" ht="32.25" thickBot="1" x14ac:dyDescent="0.25">
      <c r="A58" s="11" t="s">
        <v>35</v>
      </c>
      <c r="B58" s="36" t="s">
        <v>36</v>
      </c>
      <c r="C58" s="37">
        <v>65338.316200000001</v>
      </c>
      <c r="D58" s="37">
        <v>73412.108600000007</v>
      </c>
      <c r="E58" s="37">
        <v>80617.759000000005</v>
      </c>
      <c r="F58" s="37">
        <v>86123.890599999999</v>
      </c>
      <c r="G58" s="37">
        <v>91668.530899999998</v>
      </c>
    </row>
    <row r="59" spans="1:7" ht="17.100000000000001" customHeight="1" thickBot="1" x14ac:dyDescent="0.25">
      <c r="A59" s="24" t="s">
        <v>37</v>
      </c>
      <c r="B59" s="38" t="s">
        <v>10</v>
      </c>
      <c r="C59" s="39">
        <v>114.1407</v>
      </c>
      <c r="D59" s="39">
        <v>112.3569</v>
      </c>
      <c r="E59" s="39">
        <v>109.81529999999999</v>
      </c>
      <c r="F59" s="39">
        <v>106.82989999999999</v>
      </c>
      <c r="G59" s="39">
        <v>106.438</v>
      </c>
    </row>
    <row r="60" spans="1:7" ht="17.100000000000001" customHeight="1" thickBot="1" x14ac:dyDescent="0.25">
      <c r="A60" s="11" t="s">
        <v>38</v>
      </c>
      <c r="B60" s="36" t="s">
        <v>10</v>
      </c>
      <c r="C60" s="40">
        <v>100.34350000000001</v>
      </c>
      <c r="D60" s="40">
        <v>106.1859</v>
      </c>
      <c r="E60" s="40">
        <v>102.4765</v>
      </c>
      <c r="F60" s="40">
        <v>102.55710000000001</v>
      </c>
      <c r="G60" s="40">
        <v>102.3344</v>
      </c>
    </row>
    <row r="61" spans="1:7" ht="17.100000000000001" customHeight="1" thickBot="1" x14ac:dyDescent="0.25">
      <c r="A61" s="11" t="s">
        <v>39</v>
      </c>
      <c r="B61" s="36" t="s">
        <v>10</v>
      </c>
      <c r="C61" s="40">
        <v>98.969200000000001</v>
      </c>
      <c r="D61" s="40">
        <v>104.316</v>
      </c>
      <c r="E61" s="40">
        <v>102.74639999999999</v>
      </c>
      <c r="F61" s="40">
        <v>102.5831</v>
      </c>
      <c r="G61" s="40">
        <v>102.5518</v>
      </c>
    </row>
    <row r="62" spans="1:7" ht="32.25" customHeight="1" thickBot="1" x14ac:dyDescent="0.25">
      <c r="A62" s="11" t="s">
        <v>65</v>
      </c>
      <c r="B62" s="36" t="s">
        <v>36</v>
      </c>
      <c r="C62" s="37">
        <v>13919.0074</v>
      </c>
      <c r="D62" s="37">
        <v>14375</v>
      </c>
      <c r="E62" s="37">
        <v>15453.125</v>
      </c>
      <c r="F62" s="37">
        <v>16923</v>
      </c>
      <c r="G62" s="37">
        <v>18670</v>
      </c>
    </row>
    <row r="63" spans="1:7" ht="17.100000000000001" customHeight="1" x14ac:dyDescent="0.2">
      <c r="A63" s="14" t="s">
        <v>37</v>
      </c>
      <c r="B63" s="8" t="s">
        <v>10</v>
      </c>
      <c r="C63" s="16">
        <v>119.4457</v>
      </c>
      <c r="D63" s="16">
        <v>103.276</v>
      </c>
      <c r="E63" s="16">
        <v>107.5</v>
      </c>
      <c r="F63" s="16">
        <v>109.51179999999999</v>
      </c>
      <c r="G63" s="16">
        <v>110.3232</v>
      </c>
    </row>
    <row r="64" spans="1:7" ht="17.100000000000001" customHeight="1" x14ac:dyDescent="0.2">
      <c r="A64" s="14" t="s">
        <v>40</v>
      </c>
      <c r="B64" s="8" t="s">
        <v>36</v>
      </c>
      <c r="C64" s="33">
        <v>15171.7181</v>
      </c>
      <c r="D64" s="33">
        <v>15668.75</v>
      </c>
      <c r="E64" s="33">
        <v>16843.906299999999</v>
      </c>
      <c r="F64" s="33">
        <v>18446.07</v>
      </c>
      <c r="G64" s="33">
        <v>20350.3</v>
      </c>
    </row>
    <row r="65" spans="1:9" ht="17.100000000000001" customHeight="1" x14ac:dyDescent="0.2">
      <c r="A65" s="14" t="s">
        <v>41</v>
      </c>
      <c r="B65" s="8" t="s">
        <v>36</v>
      </c>
      <c r="C65" s="33">
        <v>11970.3464</v>
      </c>
      <c r="D65" s="33">
        <v>12362.5</v>
      </c>
      <c r="E65" s="33">
        <v>13289.6875</v>
      </c>
      <c r="F65" s="33">
        <v>14553.78</v>
      </c>
      <c r="G65" s="33">
        <v>16056.2</v>
      </c>
    </row>
    <row r="66" spans="1:9" ht="17.100000000000001" customHeight="1" thickBot="1" x14ac:dyDescent="0.25">
      <c r="A66" s="68" t="s">
        <v>42</v>
      </c>
      <c r="B66" s="25" t="s">
        <v>36</v>
      </c>
      <c r="C66" s="69">
        <v>13501.4372</v>
      </c>
      <c r="D66" s="69">
        <v>13943.75</v>
      </c>
      <c r="E66" s="69">
        <v>14989</v>
      </c>
      <c r="F66" s="69">
        <v>16415.310000000001</v>
      </c>
      <c r="G66" s="69">
        <v>18109.900000000001</v>
      </c>
    </row>
    <row r="67" spans="1:9" ht="32.25" customHeight="1" thickBot="1" x14ac:dyDescent="0.25">
      <c r="A67" s="11" t="s">
        <v>66</v>
      </c>
      <c r="B67" s="36" t="s">
        <v>10</v>
      </c>
      <c r="C67" s="40">
        <v>9.819526386027901</v>
      </c>
      <c r="D67" s="40">
        <v>9.7401981804312534</v>
      </c>
      <c r="E67" s="40">
        <v>9.2048227920544274</v>
      </c>
      <c r="F67" s="40">
        <v>8.727242231851152</v>
      </c>
      <c r="G67" s="40">
        <v>8.2835231696748597</v>
      </c>
    </row>
    <row r="68" spans="1:9" ht="24.95" customHeight="1" thickBot="1" x14ac:dyDescent="0.25">
      <c r="A68" s="11" t="s">
        <v>43</v>
      </c>
      <c r="B68" s="36"/>
      <c r="C68" s="37" t="s">
        <v>64</v>
      </c>
      <c r="D68" s="37" t="s">
        <v>64</v>
      </c>
      <c r="E68" s="37" t="s">
        <v>64</v>
      </c>
      <c r="F68" s="37" t="s">
        <v>64</v>
      </c>
      <c r="G68" s="37" t="s">
        <v>64</v>
      </c>
    </row>
    <row r="69" spans="1:9" ht="17.100000000000001" customHeight="1" x14ac:dyDescent="0.2">
      <c r="A69" s="18" t="s">
        <v>44</v>
      </c>
      <c r="B69" s="31" t="s">
        <v>45</v>
      </c>
      <c r="C69" s="16">
        <v>590.83479999999997</v>
      </c>
      <c r="D69" s="16">
        <v>459.10730000000001</v>
      </c>
      <c r="E69" s="16">
        <v>471.04129999999998</v>
      </c>
      <c r="F69" s="16">
        <v>481.0727</v>
      </c>
      <c r="G69" s="16">
        <v>496.67919999999998</v>
      </c>
    </row>
    <row r="70" spans="1:9" ht="17.100000000000001" customHeight="1" x14ac:dyDescent="0.2">
      <c r="A70" s="18" t="s">
        <v>46</v>
      </c>
      <c r="B70" s="31" t="s">
        <v>10</v>
      </c>
      <c r="C70" s="16">
        <v>119.5175</v>
      </c>
      <c r="D70" s="16">
        <v>77.704899999999995</v>
      </c>
      <c r="E70" s="16">
        <v>102.5994</v>
      </c>
      <c r="F70" s="16">
        <v>102.1296</v>
      </c>
      <c r="G70" s="16">
        <v>103.2441</v>
      </c>
    </row>
    <row r="71" spans="1:9" ht="17.100000000000001" customHeight="1" x14ac:dyDescent="0.2">
      <c r="A71" s="18" t="s">
        <v>47</v>
      </c>
      <c r="B71" s="31" t="s">
        <v>10</v>
      </c>
      <c r="C71" s="16">
        <v>85.993200000000002</v>
      </c>
      <c r="D71" s="16">
        <v>100.50620000000001</v>
      </c>
      <c r="E71" s="16">
        <v>102.56619999999999</v>
      </c>
      <c r="F71" s="16">
        <v>102.38079999999999</v>
      </c>
      <c r="G71" s="16">
        <v>102.70659999999999</v>
      </c>
    </row>
    <row r="72" spans="1:9" ht="17.100000000000001" customHeight="1" thickBot="1" x14ac:dyDescent="0.25">
      <c r="A72" s="24" t="s">
        <v>25</v>
      </c>
      <c r="B72" s="25" t="s">
        <v>34</v>
      </c>
      <c r="C72" s="30">
        <v>25.9755</v>
      </c>
      <c r="D72" s="30">
        <v>23.8598</v>
      </c>
      <c r="E72" s="30">
        <v>23.909099999999999</v>
      </c>
      <c r="F72" s="30">
        <v>23.337</v>
      </c>
      <c r="G72" s="30">
        <v>23.016200000000001</v>
      </c>
    </row>
    <row r="73" spans="1:9" ht="24.95" customHeight="1" thickBot="1" x14ac:dyDescent="0.25">
      <c r="A73" s="11" t="s">
        <v>48</v>
      </c>
      <c r="B73" s="36"/>
      <c r="C73" s="37" t="s">
        <v>64</v>
      </c>
      <c r="D73" s="37" t="s">
        <v>64</v>
      </c>
      <c r="E73" s="37" t="s">
        <v>64</v>
      </c>
      <c r="F73" s="37" t="s">
        <v>64</v>
      </c>
      <c r="G73" s="37" t="s">
        <v>64</v>
      </c>
    </row>
    <row r="74" spans="1:9" ht="17.100000000000001" customHeight="1" x14ac:dyDescent="0.2">
      <c r="A74" s="18" t="s">
        <v>44</v>
      </c>
      <c r="B74" s="8" t="s">
        <v>45</v>
      </c>
      <c r="C74" s="16">
        <v>246.71170000000001</v>
      </c>
      <c r="D74" s="16">
        <v>225.92</v>
      </c>
      <c r="E74" s="16">
        <v>228.26249999999999</v>
      </c>
      <c r="F74" s="16">
        <v>237.17240000000001</v>
      </c>
      <c r="G74" s="16">
        <v>246.25919999999999</v>
      </c>
    </row>
    <row r="75" spans="1:9" ht="17.100000000000001" customHeight="1" x14ac:dyDescent="0.2">
      <c r="A75" s="18" t="s">
        <v>47</v>
      </c>
      <c r="B75" s="8" t="s">
        <v>10</v>
      </c>
      <c r="C75" s="16">
        <v>79.740300000000005</v>
      </c>
      <c r="D75" s="16">
        <v>111.7062</v>
      </c>
      <c r="E75" s="16">
        <v>102.95610000000001</v>
      </c>
      <c r="F75" s="16">
        <v>101.49930000000001</v>
      </c>
      <c r="G75" s="16">
        <v>101.9785</v>
      </c>
    </row>
    <row r="76" spans="1:9" ht="17.100000000000001" customHeight="1" thickBot="1" x14ac:dyDescent="0.25">
      <c r="A76" s="24" t="s">
        <v>25</v>
      </c>
      <c r="B76" s="25" t="s">
        <v>34</v>
      </c>
      <c r="C76" s="30">
        <v>10.846399999999999</v>
      </c>
      <c r="D76" s="30">
        <v>11.741</v>
      </c>
      <c r="E76" s="30">
        <v>11.5861</v>
      </c>
      <c r="F76" s="30">
        <v>11.5053</v>
      </c>
      <c r="G76" s="30">
        <v>11.4117</v>
      </c>
    </row>
    <row r="77" spans="1:9" ht="24.95" customHeight="1" thickBot="1" x14ac:dyDescent="0.25">
      <c r="A77" s="11" t="s">
        <v>49</v>
      </c>
      <c r="B77" s="36"/>
      <c r="C77" s="37" t="s">
        <v>64</v>
      </c>
      <c r="D77" s="37" t="s">
        <v>64</v>
      </c>
      <c r="E77" s="37" t="s">
        <v>64</v>
      </c>
      <c r="F77" s="37" t="s">
        <v>64</v>
      </c>
      <c r="G77" s="37" t="s">
        <v>64</v>
      </c>
    </row>
    <row r="78" spans="1:9" ht="17.100000000000001" customHeight="1" x14ac:dyDescent="0.2">
      <c r="A78" s="18" t="s">
        <v>44</v>
      </c>
      <c r="B78" s="8" t="s">
        <v>45</v>
      </c>
      <c r="C78" s="16">
        <v>344.12310000000002</v>
      </c>
      <c r="D78" s="16">
        <v>233.18729999999999</v>
      </c>
      <c r="E78" s="16">
        <v>242.77879999999999</v>
      </c>
      <c r="F78" s="16">
        <v>243.90020000000001</v>
      </c>
      <c r="G78" s="16">
        <v>250.42</v>
      </c>
      <c r="I78" s="17"/>
    </row>
    <row r="79" spans="1:9" ht="17.100000000000001" customHeight="1" x14ac:dyDescent="0.2">
      <c r="A79" s="18" t="s">
        <v>47</v>
      </c>
      <c r="B79" s="8" t="s">
        <v>10</v>
      </c>
      <c r="C79" s="16">
        <v>92.396199999999993</v>
      </c>
      <c r="D79" s="16">
        <v>92.476500000000001</v>
      </c>
      <c r="E79" s="16">
        <v>102.18859999999999</v>
      </c>
      <c r="F79" s="16">
        <v>103.20959999999999</v>
      </c>
      <c r="G79" s="16">
        <v>103.41459999999999</v>
      </c>
    </row>
    <row r="80" spans="1:9" ht="17.100000000000001" customHeight="1" thickBot="1" x14ac:dyDescent="0.25">
      <c r="A80" s="24" t="s">
        <v>25</v>
      </c>
      <c r="B80" s="25" t="s">
        <v>34</v>
      </c>
      <c r="C80" s="30">
        <v>15.129</v>
      </c>
      <c r="D80" s="30">
        <v>12.1187</v>
      </c>
      <c r="E80" s="30">
        <v>12.323</v>
      </c>
      <c r="F80" s="30">
        <v>11.8317</v>
      </c>
      <c r="G80" s="30">
        <v>11.6045</v>
      </c>
    </row>
    <row r="81" spans="1:7" ht="24.95" customHeight="1" thickBot="1" x14ac:dyDescent="0.25">
      <c r="A81" s="11" t="s">
        <v>50</v>
      </c>
      <c r="B81" s="36"/>
      <c r="C81" s="37" t="s">
        <v>64</v>
      </c>
      <c r="D81" s="37" t="s">
        <v>64</v>
      </c>
      <c r="E81" s="37" t="s">
        <v>64</v>
      </c>
      <c r="F81" s="37" t="s">
        <v>64</v>
      </c>
      <c r="G81" s="37" t="s">
        <v>64</v>
      </c>
    </row>
    <row r="82" spans="1:7" ht="17.100000000000001" customHeight="1" x14ac:dyDescent="0.2">
      <c r="A82" s="18" t="s">
        <v>44</v>
      </c>
      <c r="B82" s="8" t="s">
        <v>45</v>
      </c>
      <c r="C82" s="34">
        <v>48.5289</v>
      </c>
      <c r="D82" s="34">
        <v>44.119900000000001</v>
      </c>
      <c r="E82" s="34">
        <v>49.7</v>
      </c>
      <c r="F82" s="34">
        <v>54.3</v>
      </c>
      <c r="G82" s="34">
        <v>57.9</v>
      </c>
    </row>
    <row r="83" spans="1:7" ht="17.100000000000001" customHeight="1" x14ac:dyDescent="0.2">
      <c r="A83" s="18" t="s">
        <v>47</v>
      </c>
      <c r="B83" s="8" t="s">
        <v>10</v>
      </c>
      <c r="C83" s="34">
        <v>87.5</v>
      </c>
      <c r="D83" s="34">
        <v>89.7</v>
      </c>
      <c r="E83" s="34">
        <v>111.2</v>
      </c>
      <c r="F83" s="34">
        <v>108.1</v>
      </c>
      <c r="G83" s="34">
        <v>105.5</v>
      </c>
    </row>
    <row r="84" spans="1:7" ht="17.100000000000001" customHeight="1" thickBot="1" x14ac:dyDescent="0.25">
      <c r="A84" s="24" t="s">
        <v>25</v>
      </c>
      <c r="B84" s="25" t="s">
        <v>34</v>
      </c>
      <c r="C84" s="30">
        <v>2.1335000000000002</v>
      </c>
      <c r="D84" s="30">
        <v>2.2928999999999999</v>
      </c>
      <c r="E84" s="30">
        <v>2.5226999999999999</v>
      </c>
      <c r="F84" s="30">
        <v>2.6341000000000001</v>
      </c>
      <c r="G84" s="30">
        <v>2.6831</v>
      </c>
    </row>
    <row r="85" spans="1:7" ht="24.95" customHeight="1" thickBot="1" x14ac:dyDescent="0.25">
      <c r="A85" s="32" t="s">
        <v>51</v>
      </c>
      <c r="B85" s="41"/>
      <c r="C85" s="42" t="s">
        <v>64</v>
      </c>
      <c r="D85" s="42" t="s">
        <v>64</v>
      </c>
      <c r="E85" s="42" t="s">
        <v>64</v>
      </c>
      <c r="F85" s="42" t="s">
        <v>64</v>
      </c>
      <c r="G85" s="42" t="s">
        <v>64</v>
      </c>
    </row>
    <row r="86" spans="1:7" ht="17.100000000000001" customHeight="1" x14ac:dyDescent="0.2">
      <c r="A86" s="18" t="s">
        <v>44</v>
      </c>
      <c r="B86" s="31" t="s">
        <v>45</v>
      </c>
      <c r="C86" s="16">
        <v>276.71120000000002</v>
      </c>
      <c r="D86" s="16">
        <v>313.78500000000003</v>
      </c>
      <c r="E86" s="16">
        <v>319.72500000000002</v>
      </c>
      <c r="F86" s="16">
        <v>326.8116</v>
      </c>
      <c r="G86" s="16">
        <v>335.4907</v>
      </c>
    </row>
    <row r="87" spans="1:7" ht="17.100000000000001" customHeight="1" x14ac:dyDescent="0.2">
      <c r="A87" s="18" t="s">
        <v>46</v>
      </c>
      <c r="B87" s="31" t="s">
        <v>10</v>
      </c>
      <c r="C87" s="16">
        <v>91.0197</v>
      </c>
      <c r="D87" s="16">
        <v>113.398</v>
      </c>
      <c r="E87" s="16">
        <v>101.893</v>
      </c>
      <c r="F87" s="16">
        <v>102.2165</v>
      </c>
      <c r="G87" s="16">
        <v>102.6557</v>
      </c>
    </row>
    <row r="88" spans="1:7" ht="17.100000000000001" customHeight="1" x14ac:dyDescent="0.2">
      <c r="A88" s="18" t="s">
        <v>47</v>
      </c>
      <c r="B88" s="31" t="s">
        <v>10</v>
      </c>
      <c r="C88" s="16">
        <v>83.1</v>
      </c>
      <c r="D88" s="16">
        <v>107.3874</v>
      </c>
      <c r="E88" s="16">
        <v>102.723</v>
      </c>
      <c r="F88" s="16">
        <v>101.92749999999999</v>
      </c>
      <c r="G88" s="16">
        <v>101.5616</v>
      </c>
    </row>
    <row r="89" spans="1:7" ht="17.100000000000001" customHeight="1" thickBot="1" x14ac:dyDescent="0.25">
      <c r="A89" s="24" t="s">
        <v>25</v>
      </c>
      <c r="B89" s="25" t="s">
        <v>34</v>
      </c>
      <c r="C89" s="30">
        <v>12.1653</v>
      </c>
      <c r="D89" s="30">
        <v>16.307400000000001</v>
      </c>
      <c r="E89" s="30">
        <v>16.2286</v>
      </c>
      <c r="F89" s="30">
        <v>15.8538</v>
      </c>
      <c r="G89" s="30">
        <v>15.5467</v>
      </c>
    </row>
    <row r="90" spans="1:7" ht="24.95" customHeight="1" thickBot="1" x14ac:dyDescent="0.25">
      <c r="A90" s="32" t="s">
        <v>52</v>
      </c>
      <c r="B90" s="41"/>
      <c r="C90" s="42" t="s">
        <v>64</v>
      </c>
      <c r="D90" s="42" t="s">
        <v>64</v>
      </c>
      <c r="E90" s="42" t="s">
        <v>64</v>
      </c>
      <c r="F90" s="42" t="s">
        <v>64</v>
      </c>
      <c r="G90" s="42" t="s">
        <v>64</v>
      </c>
    </row>
    <row r="91" spans="1:7" ht="17.100000000000001" customHeight="1" x14ac:dyDescent="0.2">
      <c r="A91" s="18" t="s">
        <v>44</v>
      </c>
      <c r="B91" s="31" t="s">
        <v>45</v>
      </c>
      <c r="C91" s="34">
        <v>314.12360000000001</v>
      </c>
      <c r="D91" s="34">
        <v>145.32230000000001</v>
      </c>
      <c r="E91" s="34">
        <v>151.31630000000001</v>
      </c>
      <c r="F91" s="34">
        <v>154.2611</v>
      </c>
      <c r="G91" s="34">
        <v>161.1884</v>
      </c>
    </row>
    <row r="92" spans="1:7" ht="17.100000000000001" customHeight="1" thickBot="1" x14ac:dyDescent="0.25">
      <c r="A92" s="24" t="s">
        <v>25</v>
      </c>
      <c r="B92" s="28" t="s">
        <v>34</v>
      </c>
      <c r="C92" s="35">
        <v>13.8101</v>
      </c>
      <c r="D92" s="35">
        <v>7.5523999999999996</v>
      </c>
      <c r="E92" s="35">
        <v>7.6805000000000003</v>
      </c>
      <c r="F92" s="35">
        <v>7.4832999999999998</v>
      </c>
      <c r="G92" s="35">
        <v>7.4695</v>
      </c>
    </row>
    <row r="93" spans="1:7" ht="24.95" customHeight="1" thickBot="1" x14ac:dyDescent="0.25">
      <c r="A93" s="11" t="s">
        <v>53</v>
      </c>
      <c r="B93" s="36"/>
      <c r="C93" s="37" t="s">
        <v>64</v>
      </c>
      <c r="D93" s="37" t="s">
        <v>64</v>
      </c>
      <c r="E93" s="37" t="s">
        <v>64</v>
      </c>
      <c r="F93" s="37" t="s">
        <v>64</v>
      </c>
      <c r="G93" s="37" t="s">
        <v>64</v>
      </c>
    </row>
    <row r="94" spans="1:7" ht="17.100000000000001" customHeight="1" x14ac:dyDescent="0.2">
      <c r="A94" s="18" t="s">
        <v>44</v>
      </c>
      <c r="B94" s="8" t="s">
        <v>45</v>
      </c>
      <c r="C94" s="43">
        <v>236.0771</v>
      </c>
      <c r="D94" s="43">
        <v>74.356399999999994</v>
      </c>
      <c r="E94" s="43">
        <v>80.749499999999998</v>
      </c>
      <c r="F94" s="43">
        <v>77.768699999999995</v>
      </c>
      <c r="G94" s="34">
        <v>80.822599999999994</v>
      </c>
    </row>
    <row r="95" spans="1:7" ht="17.100000000000001" customHeight="1" thickBot="1" x14ac:dyDescent="0.25">
      <c r="A95" s="24" t="s">
        <v>25</v>
      </c>
      <c r="B95" s="25" t="s">
        <v>34</v>
      </c>
      <c r="C95" s="44">
        <v>10.3789</v>
      </c>
      <c r="D95" s="44">
        <v>3.8643000000000001</v>
      </c>
      <c r="E95" s="44">
        <v>4.0987</v>
      </c>
      <c r="F95" s="44">
        <v>3.7726000000000002</v>
      </c>
      <c r="G95" s="35">
        <v>3.7452999999999999</v>
      </c>
    </row>
    <row r="96" spans="1:7" ht="30" customHeight="1" thickBot="1" x14ac:dyDescent="0.25">
      <c r="A96" s="11" t="s">
        <v>54</v>
      </c>
      <c r="B96" s="36" t="s">
        <v>55</v>
      </c>
      <c r="C96" s="40">
        <v>74.924199999999999</v>
      </c>
      <c r="D96" s="40">
        <v>75.151499999999999</v>
      </c>
      <c r="E96" s="40">
        <v>75.617199999999997</v>
      </c>
      <c r="F96" s="40">
        <v>76.108999999999995</v>
      </c>
      <c r="G96" s="40">
        <v>76.345699999999994</v>
      </c>
    </row>
    <row r="97" spans="1:7" ht="30" customHeight="1" thickBot="1" x14ac:dyDescent="0.25">
      <c r="A97" s="11" t="s">
        <v>56</v>
      </c>
      <c r="B97" s="36" t="s">
        <v>55</v>
      </c>
      <c r="C97" s="40">
        <v>71.973600000000005</v>
      </c>
      <c r="D97" s="40">
        <v>72.799400000000006</v>
      </c>
      <c r="E97" s="40">
        <v>73.265100000000004</v>
      </c>
      <c r="F97" s="40">
        <v>73.756799999999998</v>
      </c>
      <c r="G97" s="40">
        <v>73.993600000000001</v>
      </c>
    </row>
    <row r="98" spans="1:7" ht="30" customHeight="1" thickBot="1" x14ac:dyDescent="0.25">
      <c r="A98" s="11" t="s">
        <v>57</v>
      </c>
      <c r="B98" s="36" t="s">
        <v>55</v>
      </c>
      <c r="C98" s="40">
        <v>2.9506999999999999</v>
      </c>
      <c r="D98" s="40">
        <v>2.3521000000000001</v>
      </c>
      <c r="E98" s="40">
        <v>2.3521000000000001</v>
      </c>
      <c r="F98" s="40">
        <v>2.3521000000000001</v>
      </c>
      <c r="G98" s="40">
        <v>2.3519999999999999</v>
      </c>
    </row>
    <row r="99" spans="1:7" ht="30" customHeight="1" thickBot="1" x14ac:dyDescent="0.25">
      <c r="A99" s="11" t="s">
        <v>58</v>
      </c>
      <c r="B99" s="36" t="s">
        <v>59</v>
      </c>
      <c r="C99" s="40">
        <v>3.9382000000000001</v>
      </c>
      <c r="D99" s="40">
        <v>3.1297999999999999</v>
      </c>
      <c r="E99" s="40">
        <v>3.1105999999999998</v>
      </c>
      <c r="F99" s="40">
        <v>3.0905</v>
      </c>
      <c r="G99" s="40">
        <v>3.0808</v>
      </c>
    </row>
    <row r="100" spans="1:7" ht="30" customHeight="1" thickBot="1" x14ac:dyDescent="0.25">
      <c r="A100" s="11" t="s">
        <v>60</v>
      </c>
      <c r="B100" s="36" t="s">
        <v>34</v>
      </c>
      <c r="C100" s="40">
        <v>97.554299999999998</v>
      </c>
      <c r="D100" s="40">
        <v>101.6631</v>
      </c>
      <c r="E100" s="40">
        <v>101.6088</v>
      </c>
      <c r="F100" s="40">
        <v>101.5814</v>
      </c>
      <c r="G100" s="40">
        <v>101.9144</v>
      </c>
    </row>
    <row r="101" spans="1:7" ht="30" customHeight="1" thickBot="1" x14ac:dyDescent="0.25">
      <c r="A101" s="11" t="s">
        <v>61</v>
      </c>
      <c r="B101" s="36" t="s">
        <v>62</v>
      </c>
      <c r="C101" s="40">
        <v>67.456199999999995</v>
      </c>
      <c r="D101" s="40">
        <v>85.221199999999996</v>
      </c>
      <c r="E101" s="40">
        <v>90.124399999999994</v>
      </c>
      <c r="F101" s="40">
        <v>91.128799999999998</v>
      </c>
      <c r="G101" s="40">
        <v>92.277600000000007</v>
      </c>
    </row>
    <row r="102" spans="1:7" ht="30" customHeight="1" thickBot="1" x14ac:dyDescent="0.25">
      <c r="A102" s="11" t="s">
        <v>67</v>
      </c>
      <c r="B102" s="36" t="s">
        <v>13</v>
      </c>
      <c r="C102" s="37">
        <v>3470.0525424090001</v>
      </c>
      <c r="D102" s="37">
        <v>4125.5953375192021</v>
      </c>
      <c r="E102" s="37">
        <v>4301.1537399330919</v>
      </c>
      <c r="F102" s="37">
        <v>4088.0276895977199</v>
      </c>
      <c r="G102" s="37">
        <v>4438.9957633192153</v>
      </c>
    </row>
    <row r="103" spans="1:7" ht="51" customHeight="1" x14ac:dyDescent="0.2">
      <c r="A103" s="70" t="s">
        <v>63</v>
      </c>
      <c r="B103" s="71"/>
      <c r="C103" s="71"/>
      <c r="D103" s="71"/>
      <c r="E103" s="71"/>
      <c r="F103" s="71"/>
      <c r="G103" s="71"/>
    </row>
    <row r="104" spans="1:7" ht="15" x14ac:dyDescent="0.2">
      <c r="A104" s="45"/>
      <c r="B104" s="46"/>
      <c r="C104" s="47"/>
      <c r="D104" s="47"/>
      <c r="E104" s="48"/>
      <c r="F104" s="48"/>
      <c r="G104" s="48"/>
    </row>
    <row r="105" spans="1:7" ht="23.25" x14ac:dyDescent="0.2">
      <c r="A105" s="49"/>
      <c r="B105" s="50"/>
    </row>
    <row r="106" spans="1:7" x14ac:dyDescent="0.2">
      <c r="A106" s="51"/>
      <c r="B106" s="52"/>
    </row>
    <row r="107" spans="1:7" x14ac:dyDescent="0.2">
      <c r="A107" s="53"/>
      <c r="B107" s="54"/>
    </row>
    <row r="108" spans="1:7" x14ac:dyDescent="0.2">
      <c r="A108" s="53"/>
      <c r="B108" s="52"/>
    </row>
    <row r="109" spans="1:7" x14ac:dyDescent="0.2">
      <c r="A109" s="53"/>
      <c r="B109" s="54"/>
    </row>
    <row r="110" spans="1:7" x14ac:dyDescent="0.2">
      <c r="A110" s="51"/>
      <c r="B110" s="54"/>
    </row>
    <row r="111" spans="1:7" x14ac:dyDescent="0.2">
      <c r="A111" s="53"/>
      <c r="B111" s="54"/>
    </row>
    <row r="112" spans="1:7" x14ac:dyDescent="0.2">
      <c r="A112" s="53"/>
      <c r="B112" s="54"/>
    </row>
    <row r="113" spans="1:2" x14ac:dyDescent="0.2">
      <c r="A113" s="53"/>
      <c r="B113" s="54"/>
    </row>
    <row r="114" spans="1:2" x14ac:dyDescent="0.2">
      <c r="A114" s="53"/>
      <c r="B114" s="54"/>
    </row>
    <row r="115" spans="1:2" x14ac:dyDescent="0.2">
      <c r="A115" s="53"/>
      <c r="B115" s="54"/>
    </row>
    <row r="116" spans="1:2" x14ac:dyDescent="0.2">
      <c r="A116" s="53"/>
      <c r="B116" s="54"/>
    </row>
    <row r="117" spans="1:2" x14ac:dyDescent="0.2">
      <c r="A117" s="53"/>
      <c r="B117" s="54"/>
    </row>
  </sheetData>
  <mergeCells count="6">
    <mergeCell ref="A103:G103"/>
    <mergeCell ref="A3:G3"/>
    <mergeCell ref="A5:A6"/>
    <mergeCell ref="B5:B6"/>
    <mergeCell ref="E6:G6"/>
    <mergeCell ref="A32:G32"/>
  </mergeCells>
  <printOptions horizontalCentered="1"/>
  <pageMargins left="0.19685039370078741" right="0.19685039370078741" top="0.59055118110236227" bottom="0.19685039370078741" header="0.31496062992125984" footer="0.31496062992125984"/>
  <pageSetup paperSize="9" scale="80" firstPageNumber="104" fitToHeight="2" orientation="landscape" r:id="rId1"/>
  <rowBreaks count="3" manualBreakCount="3">
    <brk id="32" max="6" man="1"/>
    <brk id="66" max="6" man="1"/>
    <brk id="9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Макро</vt:lpstr>
      <vt:lpstr>Макро!Заголовки_для_печати</vt:lpstr>
      <vt:lpstr>Макро!Область_печати</vt:lpstr>
    </vt:vector>
  </TitlesOfParts>
  <Company>???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Ооржак Чейнеш Отугбаевна</cp:lastModifiedBy>
  <cp:lastPrinted>2023-10-03T11:34:14Z</cp:lastPrinted>
  <dcterms:created xsi:type="dcterms:W3CDTF">2023-08-18T12:26:10Z</dcterms:created>
  <dcterms:modified xsi:type="dcterms:W3CDTF">2023-10-03T11:52:54Z</dcterms:modified>
</cp:coreProperties>
</file>