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1100"/>
  </bookViews>
  <sheets>
    <sheet name="Conditio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Condition!$5:$6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Condition!$A$1:$G$34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E-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4" i="1" s="1"/>
  <c r="B33" i="1" l="1"/>
  <c r="D5" i="1"/>
  <c r="E5" i="1" l="1"/>
  <c r="B26" i="1"/>
  <c r="B29" i="1"/>
  <c r="B31" i="1"/>
  <c r="B14" i="1"/>
  <c r="B16" i="1"/>
  <c r="F5" i="1" l="1"/>
  <c r="G5" i="1" l="1"/>
</calcChain>
</file>

<file path=xl/sharedStrings.xml><?xml version="1.0" encoding="utf-8"?>
<sst xmlns="http://schemas.openxmlformats.org/spreadsheetml/2006/main" count="40" uniqueCount="24">
  <si>
    <t xml:space="preserve">Исходные условия для формирования вариантов развития экономики </t>
  </si>
  <si>
    <t>вариант</t>
  </si>
  <si>
    <t>1.  Внешние и сопряженные с ними условия</t>
  </si>
  <si>
    <r>
      <t xml:space="preserve">Экспортная цена на российскую нефть, 
</t>
    </r>
    <r>
      <rPr>
        <sz val="12"/>
        <color indexed="8"/>
        <rFont val="Arial"/>
        <family val="2"/>
        <charset val="204"/>
      </rPr>
      <t>долл. США / барр.</t>
    </r>
  </si>
  <si>
    <r>
      <t xml:space="preserve">Цены на газ  (среднеконтрактные, включая страны СНГ), </t>
    </r>
    <r>
      <rPr>
        <sz val="12"/>
        <color indexed="8"/>
        <rFont val="Arial"/>
        <family val="2"/>
        <charset val="204"/>
      </rPr>
      <t>долл. США / тыс куб. м</t>
    </r>
  </si>
  <si>
    <r>
      <rPr>
        <b/>
        <sz val="12"/>
        <color indexed="8"/>
        <rFont val="Arial"/>
        <family val="2"/>
        <charset val="204"/>
      </rPr>
      <t>Цены на газ  (дальнее зарубежье)</t>
    </r>
    <r>
      <rPr>
        <sz val="12"/>
        <color indexed="8"/>
        <rFont val="Arial"/>
        <family val="2"/>
        <charset val="204"/>
      </rPr>
      <t>, 
долл. США / тыс куб. м</t>
    </r>
  </si>
  <si>
    <r>
      <rPr>
        <b/>
        <sz val="12"/>
        <color indexed="8"/>
        <rFont val="Arial"/>
        <family val="2"/>
        <charset val="204"/>
      </rPr>
      <t>Курс евро (среднегодовой)</t>
    </r>
    <r>
      <rPr>
        <sz val="12"/>
        <color indexed="8"/>
        <rFont val="Arial"/>
        <family val="2"/>
        <charset val="204"/>
      </rPr>
      <t>, 
долларов США за евро</t>
    </r>
  </si>
  <si>
    <t>2.  Внутренние условия</t>
  </si>
  <si>
    <t xml:space="preserve">          в среднем за год, %</t>
  </si>
  <si>
    <r>
      <rPr>
        <b/>
        <sz val="12"/>
        <color indexed="8"/>
        <rFont val="Arial"/>
        <family val="2"/>
        <charset val="204"/>
      </rPr>
      <t>Курс доллара (среднегодовой)</t>
    </r>
    <r>
      <rPr>
        <sz val="12"/>
        <color indexed="8"/>
        <rFont val="Arial"/>
        <family val="2"/>
        <charset val="204"/>
      </rPr>
      <t>, 
рублей за доллар США</t>
    </r>
  </si>
  <si>
    <t>Базовый</t>
  </si>
  <si>
    <r>
      <rPr>
        <b/>
        <sz val="12"/>
        <color indexed="8"/>
        <rFont val="Arial"/>
        <family val="2"/>
        <charset val="204"/>
      </rPr>
      <t>Инфляция (ИПЦ)</t>
    </r>
    <r>
      <rPr>
        <sz val="12"/>
        <color indexed="8"/>
        <rFont val="Arial"/>
        <family val="2"/>
        <charset val="204"/>
      </rPr>
      <t>, прирост цен на конец периода,
 % к декабрю</t>
    </r>
  </si>
  <si>
    <t>отчет</t>
  </si>
  <si>
    <t>оценка</t>
  </si>
  <si>
    <t>прогноз</t>
  </si>
  <si>
    <t>Консервативный</t>
  </si>
  <si>
    <r>
      <t xml:space="preserve">Добыча нефти (включая газовый конденсат), 
</t>
    </r>
    <r>
      <rPr>
        <sz val="12"/>
        <color indexed="8"/>
        <rFont val="Arial"/>
        <family val="2"/>
        <charset val="204"/>
      </rPr>
      <t>млн тонн</t>
    </r>
  </si>
  <si>
    <r>
      <t xml:space="preserve">Добыча газа (включая газ попутный), 
</t>
    </r>
    <r>
      <rPr>
        <sz val="12"/>
        <color indexed="8"/>
        <rFont val="Arial"/>
        <family val="2"/>
        <charset val="204"/>
      </rPr>
      <t>млрд куб.м</t>
    </r>
  </si>
  <si>
    <r>
      <rPr>
        <b/>
        <sz val="12"/>
        <color indexed="8"/>
        <rFont val="Arial"/>
        <family val="2"/>
        <charset val="204"/>
      </rPr>
      <t>Экспорт нефти</t>
    </r>
    <r>
      <rPr>
        <sz val="12"/>
        <color indexed="8"/>
        <rFont val="Arial"/>
        <family val="2"/>
        <charset val="204"/>
      </rPr>
      <t xml:space="preserve">, 
млн тонн </t>
    </r>
  </si>
  <si>
    <r>
      <rPr>
        <b/>
        <sz val="12"/>
        <color indexed="8"/>
        <rFont val="Arial"/>
        <family val="2"/>
        <charset val="204"/>
      </rPr>
      <t>Экспорт природного газа (трубопроводный)</t>
    </r>
    <r>
      <rPr>
        <sz val="12"/>
        <color indexed="8"/>
        <rFont val="Arial"/>
        <family val="2"/>
        <charset val="204"/>
      </rPr>
      <t xml:space="preserve">,
млрд куб. м  </t>
    </r>
  </si>
  <si>
    <r>
      <rPr>
        <b/>
        <sz val="12"/>
        <color indexed="8"/>
        <rFont val="Arial"/>
        <family val="2"/>
        <charset val="204"/>
      </rPr>
      <t>Экспорт СПГ</t>
    </r>
    <r>
      <rPr>
        <sz val="12"/>
        <color indexed="8"/>
        <rFont val="Arial"/>
        <family val="2"/>
        <charset val="204"/>
      </rPr>
      <t>, 
млн тонн</t>
    </r>
  </si>
  <si>
    <r>
      <rPr>
        <b/>
        <sz val="12"/>
        <color indexed="8"/>
        <rFont val="Arial"/>
        <family val="2"/>
        <charset val="204"/>
      </rPr>
      <t>Экспорт нефтепродуктов</t>
    </r>
    <r>
      <rPr>
        <sz val="12"/>
        <color indexed="8"/>
        <rFont val="Arial"/>
        <family val="2"/>
        <charset val="204"/>
      </rPr>
      <t xml:space="preserve">,
 млн тонн  </t>
    </r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</si>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</sst>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rgb="FF203277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/>
  </cellStyleXfs>
  <cellXfs count="4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Fill="1" applyAlignment="1">
      <alignment vertical="center"/>
    </xf>
    <xf numFmtId="0" fontId="4" fillId="0" borderId="0" xfId="2"/>
    <xf numFmtId="0" fontId="3" fillId="0" borderId="1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6" fillId="2" borderId="5" xfId="1" applyFont="1" applyFill="1" applyBorder="1" applyAlignment="1"/>
    <xf numFmtId="0" fontId="7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17" fontId="9" fillId="3" borderId="7" xfId="1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164" fontId="9" fillId="3" borderId="0" xfId="1" applyNumberFormat="1" applyFont="1" applyFill="1" applyBorder="1" applyAlignment="1">
      <alignment horizontal="center" vertical="center"/>
    </xf>
    <xf numFmtId="0" fontId="0" fillId="0" borderId="0" xfId="3" applyFont="1" applyFill="1" applyAlignment="1">
      <alignment vertical="center"/>
    </xf>
    <xf numFmtId="17" fontId="9" fillId="3" borderId="8" xfId="1" applyNumberFormat="1" applyFont="1" applyFill="1" applyBorder="1" applyAlignment="1">
      <alignment horizontal="center" vertical="center"/>
    </xf>
    <xf numFmtId="164" fontId="9" fillId="3" borderId="8" xfId="1" applyNumberFormat="1" applyFont="1" applyFill="1" applyBorder="1" applyAlignment="1">
      <alignment horizontal="center" vertical="center"/>
    </xf>
    <xf numFmtId="2" fontId="9" fillId="3" borderId="7" xfId="1" applyNumberFormat="1" applyFont="1" applyFill="1" applyBorder="1" applyAlignment="1">
      <alignment horizontal="center" vertical="center"/>
    </xf>
    <xf numFmtId="2" fontId="9" fillId="3" borderId="0" xfId="1" applyNumberFormat="1" applyFont="1" applyFill="1" applyBorder="1" applyAlignment="1">
      <alignment horizontal="center" vertical="center"/>
    </xf>
    <xf numFmtId="2" fontId="9" fillId="3" borderId="8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4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9" fillId="3" borderId="4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/>
    </xf>
    <xf numFmtId="2" fontId="9" fillId="3" borderId="4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00" xfId="3"/>
    <cellStyle name="Обычный 140 3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108857</xdr:colOff>
      <xdr:row>0</xdr:row>
      <xdr:rowOff>0</xdr:rowOff>
    </xdr:from>
    <xdr:to>
      <xdr:col>6</xdr:col>
      <xdr:colOff>580542</xdr:colOff>
      <xdr:row>1</xdr:row>
      <xdr:rowOff>306990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57" y="0"/>
          <a:ext cx="471685" cy="565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5"/>
  </sheetPr>
  <dimension ref="A1:K34"/>
  <sheetViews>
    <sheetView tabSelected="1" view="pageBreakPreview" zoomScale="70" zoomScaleNormal="100" zoomScaleSheetLayoutView="70" workbookViewId="0">
      <pane xSplit="2" ySplit="7" topLeftCell="C8" activePane="bottomRight" state="frozen"/>
      <selection activeCell="A19" sqref="A19:A20"/>
      <selection pane="topRight" activeCell="A19" sqref="A19:A20"/>
      <selection pane="bottomLeft" activeCell="A19" sqref="A19:A20"/>
      <selection pane="bottomRight" activeCell="R14" sqref="R14"/>
    </sheetView>
  </sheetViews>
  <sheetFormatPr defaultColWidth="9.140625" defaultRowHeight="14.25" x14ac:dyDescent="0.2"/>
  <cols>
    <col min="1" max="1" width="68.85546875" style="2" customWidth="1"/>
    <col min="2" max="2" width="22" style="24" customWidth="1"/>
    <col min="3" max="5" width="11.85546875" style="2" customWidth="1"/>
    <col min="6" max="6" width="10.85546875" style="2" customWidth="1"/>
    <col min="7" max="8" width="9.7109375" style="2" customWidth="1"/>
    <col min="9" max="9" width="9.140625" style="2"/>
    <col min="10" max="10" width="9.7109375" style="3" customWidth="1"/>
    <col min="11" max="16384" width="9.140625" style="2"/>
  </cols>
  <sheetData>
    <row r="1" spans="1:11" s="18" customFormat="1" ht="20.25" x14ac:dyDescent="0.3">
      <c r="A1" s="25" t="s">
        <v>22</v>
      </c>
      <c r="B1" s="26"/>
      <c r="C1" s="26"/>
      <c r="D1" s="26"/>
      <c r="E1" s="26"/>
      <c r="F1" s="26"/>
      <c r="G1" s="26"/>
      <c r="H1" s="26"/>
    </row>
    <row r="2" spans="1:11" s="18" customFormat="1" ht="27.75" customHeight="1" x14ac:dyDescent="0.2">
      <c r="A2" s="28" t="s">
        <v>23</v>
      </c>
      <c r="B2" s="27"/>
      <c r="C2" s="27"/>
      <c r="D2" s="27"/>
      <c r="E2" s="27"/>
      <c r="F2" s="27"/>
      <c r="G2" s="27"/>
      <c r="H2" s="27"/>
    </row>
    <row r="3" spans="1:11" ht="23.25" x14ac:dyDescent="0.35">
      <c r="A3" s="1" t="s">
        <v>0</v>
      </c>
      <c r="B3" s="1"/>
      <c r="C3" s="1"/>
      <c r="D3" s="1"/>
      <c r="E3" s="1"/>
    </row>
    <row r="4" spans="1:11" ht="5.25" customHeight="1" thickBot="1" x14ac:dyDescent="0.4">
      <c r="A4" s="1"/>
      <c r="B4" s="1"/>
      <c r="C4" s="1"/>
      <c r="D4" s="1"/>
      <c r="E4" s="1"/>
    </row>
    <row r="5" spans="1:11" ht="15" customHeight="1" thickBot="1" x14ac:dyDescent="0.25">
      <c r="A5" s="4"/>
      <c r="B5" s="41" t="s">
        <v>1</v>
      </c>
      <c r="C5" s="30">
        <v>2022</v>
      </c>
      <c r="D5" s="5">
        <f>C5+1</f>
        <v>2023</v>
      </c>
      <c r="E5" s="5">
        <f t="shared" ref="E5:G5" si="0">D5+1</f>
        <v>2024</v>
      </c>
      <c r="F5" s="5">
        <f t="shared" si="0"/>
        <v>2025</v>
      </c>
      <c r="G5" s="5">
        <f t="shared" si="0"/>
        <v>2026</v>
      </c>
      <c r="H5" s="6"/>
    </row>
    <row r="6" spans="1:11" ht="15" customHeight="1" thickBot="1" x14ac:dyDescent="0.25">
      <c r="A6" s="7"/>
      <c r="B6" s="42"/>
      <c r="C6" s="5" t="s">
        <v>12</v>
      </c>
      <c r="D6" s="29" t="s">
        <v>13</v>
      </c>
      <c r="E6" s="31" t="s">
        <v>14</v>
      </c>
      <c r="F6" s="32"/>
      <c r="G6" s="33"/>
      <c r="H6" s="6"/>
    </row>
    <row r="7" spans="1:11" ht="20.100000000000001" customHeight="1" thickBot="1" x14ac:dyDescent="0.3">
      <c r="A7" s="8" t="s">
        <v>2</v>
      </c>
      <c r="B7" s="9"/>
      <c r="C7" s="10"/>
      <c r="D7" s="11"/>
      <c r="E7" s="11"/>
      <c r="F7" s="12"/>
      <c r="G7" s="13"/>
      <c r="H7" s="14"/>
    </row>
    <row r="8" spans="1:11" ht="18" customHeight="1" x14ac:dyDescent="0.2">
      <c r="A8" s="34" t="s">
        <v>3</v>
      </c>
      <c r="B8" s="15" t="s">
        <v>10</v>
      </c>
      <c r="C8" s="36">
        <v>79.619500000000002</v>
      </c>
      <c r="D8" s="16">
        <v>63.405700000000003</v>
      </c>
      <c r="E8" s="16">
        <v>71.311099999999996</v>
      </c>
      <c r="F8" s="16">
        <v>70.101200000000006</v>
      </c>
      <c r="G8" s="16">
        <v>70.016599999999997</v>
      </c>
      <c r="H8" s="17"/>
      <c r="K8" s="18"/>
    </row>
    <row r="9" spans="1:11" ht="18" customHeight="1" thickBot="1" x14ac:dyDescent="0.25">
      <c r="A9" s="35"/>
      <c r="B9" s="19" t="s">
        <v>15</v>
      </c>
      <c r="C9" s="37"/>
      <c r="D9" s="20">
        <v>62.886600000000001</v>
      </c>
      <c r="E9" s="20">
        <v>64.256100000000004</v>
      </c>
      <c r="F9" s="20">
        <v>58.694299999999998</v>
      </c>
      <c r="G9" s="20">
        <v>56.496299999999998</v>
      </c>
      <c r="H9" s="17"/>
      <c r="K9" s="18"/>
    </row>
    <row r="10" spans="1:11" ht="18" customHeight="1" x14ac:dyDescent="0.2">
      <c r="A10" s="34" t="s">
        <v>16</v>
      </c>
      <c r="B10" s="15" t="s">
        <v>10</v>
      </c>
      <c r="C10" s="36">
        <v>534</v>
      </c>
      <c r="D10" s="16">
        <v>527</v>
      </c>
      <c r="E10" s="16">
        <v>523</v>
      </c>
      <c r="F10" s="16">
        <v>530</v>
      </c>
      <c r="G10" s="16">
        <v>540</v>
      </c>
      <c r="H10" s="17"/>
    </row>
    <row r="11" spans="1:11" ht="18" customHeight="1" thickBot="1" x14ac:dyDescent="0.25">
      <c r="A11" s="38"/>
      <c r="B11" s="19" t="s">
        <v>15</v>
      </c>
      <c r="C11" s="37"/>
      <c r="D11" s="20">
        <v>527</v>
      </c>
      <c r="E11" s="20">
        <v>487</v>
      </c>
      <c r="F11" s="20">
        <v>497</v>
      </c>
      <c r="G11" s="20">
        <v>508</v>
      </c>
      <c r="H11" s="17"/>
    </row>
    <row r="12" spans="1:11" ht="18" customHeight="1" x14ac:dyDescent="0.2">
      <c r="A12" s="34" t="s">
        <v>17</v>
      </c>
      <c r="B12" s="15" t="s">
        <v>10</v>
      </c>
      <c r="C12" s="36">
        <v>676</v>
      </c>
      <c r="D12" s="16">
        <v>642.02909999999997</v>
      </c>
      <c r="E12" s="16">
        <v>666.70420000000001</v>
      </c>
      <c r="F12" s="16">
        <v>695.39949999999999</v>
      </c>
      <c r="G12" s="16">
        <v>707.49869999999999</v>
      </c>
      <c r="H12" s="17"/>
    </row>
    <row r="13" spans="1:11" ht="18" customHeight="1" thickBot="1" x14ac:dyDescent="0.25">
      <c r="A13" s="38"/>
      <c r="B13" s="19" t="s">
        <v>15</v>
      </c>
      <c r="C13" s="37"/>
      <c r="D13" s="20">
        <v>642.02909999999997</v>
      </c>
      <c r="E13" s="20">
        <v>644.67859999999996</v>
      </c>
      <c r="F13" s="20">
        <v>654.4</v>
      </c>
      <c r="G13" s="20">
        <v>666.40020000000004</v>
      </c>
      <c r="H13" s="17"/>
    </row>
    <row r="14" spans="1:11" ht="18" customHeight="1" x14ac:dyDescent="0.2">
      <c r="A14" s="34" t="s">
        <v>4</v>
      </c>
      <c r="B14" s="15" t="str">
        <f>$B$8</f>
        <v>Базовый</v>
      </c>
      <c r="C14" s="36">
        <v>702.90049999999997</v>
      </c>
      <c r="D14" s="16">
        <v>354.36239999999998</v>
      </c>
      <c r="E14" s="16">
        <v>268.82470000000001</v>
      </c>
      <c r="F14" s="16">
        <v>263.16250000000002</v>
      </c>
      <c r="G14" s="16">
        <v>255.99809999999999</v>
      </c>
      <c r="H14" s="17"/>
    </row>
    <row r="15" spans="1:11" ht="18" customHeight="1" thickBot="1" x14ac:dyDescent="0.25">
      <c r="A15" s="38"/>
      <c r="B15" s="19" t="s">
        <v>15</v>
      </c>
      <c r="C15" s="37"/>
      <c r="D15" s="20">
        <v>341.89229999999998</v>
      </c>
      <c r="E15" s="20">
        <v>238.67910000000001</v>
      </c>
      <c r="F15" s="20">
        <v>224.03829999999999</v>
      </c>
      <c r="G15" s="20">
        <v>217.06800000000001</v>
      </c>
      <c r="H15" s="17"/>
    </row>
    <row r="16" spans="1:11" ht="18" customHeight="1" x14ac:dyDescent="0.2">
      <c r="A16" s="39" t="s">
        <v>5</v>
      </c>
      <c r="B16" s="15" t="str">
        <f>$B$8</f>
        <v>Базовый</v>
      </c>
      <c r="C16" s="36">
        <v>874.21860000000004</v>
      </c>
      <c r="D16" s="16">
        <v>434.55829999999997</v>
      </c>
      <c r="E16" s="16">
        <v>321.7294</v>
      </c>
      <c r="F16" s="16">
        <v>308.30459999999999</v>
      </c>
      <c r="G16" s="16">
        <v>295.9796</v>
      </c>
      <c r="H16" s="17"/>
    </row>
    <row r="17" spans="1:8" ht="18" customHeight="1" thickBot="1" x14ac:dyDescent="0.25">
      <c r="A17" s="40"/>
      <c r="B17" s="19" t="s">
        <v>15</v>
      </c>
      <c r="C17" s="37"/>
      <c r="D17" s="20">
        <v>419.36259999999999</v>
      </c>
      <c r="E17" s="20">
        <v>290.65600000000001</v>
      </c>
      <c r="F17" s="20">
        <v>272.2534</v>
      </c>
      <c r="G17" s="20">
        <v>260.185</v>
      </c>
      <c r="H17" s="17"/>
    </row>
    <row r="18" spans="1:8" ht="18" customHeight="1" x14ac:dyDescent="0.2">
      <c r="A18" s="39" t="s">
        <v>18</v>
      </c>
      <c r="B18" s="15" t="s">
        <v>10</v>
      </c>
      <c r="C18" s="36">
        <v>248.2243</v>
      </c>
      <c r="D18" s="16">
        <v>246.9991</v>
      </c>
      <c r="E18" s="16">
        <v>240.00479999999999</v>
      </c>
      <c r="F18" s="16">
        <v>247</v>
      </c>
      <c r="G18" s="16">
        <v>257</v>
      </c>
      <c r="H18" s="17"/>
    </row>
    <row r="19" spans="1:8" ht="18" customHeight="1" thickBot="1" x14ac:dyDescent="0.25">
      <c r="A19" s="40"/>
      <c r="B19" s="19" t="s">
        <v>15</v>
      </c>
      <c r="C19" s="37"/>
      <c r="D19" s="20">
        <v>246.9991</v>
      </c>
      <c r="E19" s="20">
        <v>236.03960000000001</v>
      </c>
      <c r="F19" s="20">
        <v>245.0061</v>
      </c>
      <c r="G19" s="20">
        <v>250.00360000000001</v>
      </c>
      <c r="H19" s="17"/>
    </row>
    <row r="20" spans="1:8" ht="18" customHeight="1" x14ac:dyDescent="0.2">
      <c r="A20" s="39" t="s">
        <v>19</v>
      </c>
      <c r="B20" s="15" t="s">
        <v>10</v>
      </c>
      <c r="C20" s="36">
        <v>131.26070000000001</v>
      </c>
      <c r="D20" s="16">
        <v>97.013599999999997</v>
      </c>
      <c r="E20" s="16">
        <v>108.01300000000001</v>
      </c>
      <c r="F20" s="16">
        <v>120.01300000000001</v>
      </c>
      <c r="G20" s="16">
        <v>126.01300000000001</v>
      </c>
      <c r="H20" s="17"/>
    </row>
    <row r="21" spans="1:8" ht="18" customHeight="1" thickBot="1" x14ac:dyDescent="0.25">
      <c r="A21" s="40"/>
      <c r="B21" s="19" t="s">
        <v>15</v>
      </c>
      <c r="C21" s="37"/>
      <c r="D21" s="20">
        <v>97.013599999999997</v>
      </c>
      <c r="E21" s="20">
        <v>100.01300000000001</v>
      </c>
      <c r="F21" s="20">
        <v>103.01300000000001</v>
      </c>
      <c r="G21" s="20">
        <v>108.01300000000001</v>
      </c>
      <c r="H21" s="17"/>
    </row>
    <row r="22" spans="1:8" ht="18" customHeight="1" x14ac:dyDescent="0.2">
      <c r="A22" s="39" t="s">
        <v>20</v>
      </c>
      <c r="B22" s="15" t="s">
        <v>10</v>
      </c>
      <c r="C22" s="36">
        <v>32.898600000000002</v>
      </c>
      <c r="D22" s="16">
        <v>33.320599999999999</v>
      </c>
      <c r="E22" s="16">
        <v>37.985599999999998</v>
      </c>
      <c r="F22" s="16">
        <v>40</v>
      </c>
      <c r="G22" s="16">
        <v>43.956800000000001</v>
      </c>
      <c r="H22" s="17"/>
    </row>
    <row r="23" spans="1:8" ht="18" customHeight="1" thickBot="1" x14ac:dyDescent="0.25">
      <c r="A23" s="40"/>
      <c r="B23" s="19" t="s">
        <v>15</v>
      </c>
      <c r="C23" s="37"/>
      <c r="D23" s="20">
        <v>33.320599999999999</v>
      </c>
      <c r="E23" s="20">
        <v>36.978400000000001</v>
      </c>
      <c r="F23" s="20">
        <v>38.992800000000003</v>
      </c>
      <c r="G23" s="20">
        <v>38.992800000000003</v>
      </c>
      <c r="H23" s="17"/>
    </row>
    <row r="24" spans="1:8" ht="18" customHeight="1" x14ac:dyDescent="0.2">
      <c r="A24" s="39" t="s">
        <v>21</v>
      </c>
      <c r="B24" s="15" t="s">
        <v>10</v>
      </c>
      <c r="C24" s="36">
        <v>127.354</v>
      </c>
      <c r="D24" s="16">
        <v>128.03219999999999</v>
      </c>
      <c r="E24" s="16">
        <v>131.32259999999999</v>
      </c>
      <c r="F24" s="16">
        <v>131.27440000000001</v>
      </c>
      <c r="G24" s="16">
        <v>131.3235</v>
      </c>
      <c r="H24" s="17"/>
    </row>
    <row r="25" spans="1:8" ht="18" customHeight="1" thickBot="1" x14ac:dyDescent="0.25">
      <c r="A25" s="40"/>
      <c r="B25" s="19" t="s">
        <v>15</v>
      </c>
      <c r="C25" s="37"/>
      <c r="D25" s="20">
        <v>128.03219999999999</v>
      </c>
      <c r="E25" s="20">
        <v>111.0369</v>
      </c>
      <c r="F25" s="20">
        <v>111.0329</v>
      </c>
      <c r="G25" s="20">
        <v>115.97709999999999</v>
      </c>
      <c r="H25" s="17"/>
    </row>
    <row r="26" spans="1:8" ht="18" customHeight="1" x14ac:dyDescent="0.2">
      <c r="A26" s="39" t="s">
        <v>6</v>
      </c>
      <c r="B26" s="15" t="str">
        <f>$B$8</f>
        <v>Базовый</v>
      </c>
      <c r="C26" s="44">
        <v>1.0505</v>
      </c>
      <c r="D26" s="21">
        <v>1.0965</v>
      </c>
      <c r="E26" s="21">
        <v>1.1145</v>
      </c>
      <c r="F26" s="21">
        <v>1.1193</v>
      </c>
      <c r="G26" s="21">
        <v>1.1246</v>
      </c>
      <c r="H26" s="22"/>
    </row>
    <row r="27" spans="1:8" ht="18" customHeight="1" thickBot="1" x14ac:dyDescent="0.25">
      <c r="A27" s="40"/>
      <c r="B27" s="19" t="s">
        <v>15</v>
      </c>
      <c r="C27" s="45"/>
      <c r="D27" s="23">
        <v>1.0953999999999999</v>
      </c>
      <c r="E27" s="23">
        <v>1.1145</v>
      </c>
      <c r="F27" s="23">
        <v>1.1161000000000001</v>
      </c>
      <c r="G27" s="23">
        <v>1.1181000000000001</v>
      </c>
      <c r="H27" s="22"/>
    </row>
    <row r="28" spans="1:8" ht="20.100000000000001" customHeight="1" thickBot="1" x14ac:dyDescent="0.3">
      <c r="A28" s="8" t="s">
        <v>7</v>
      </c>
      <c r="B28" s="9"/>
      <c r="C28" s="10"/>
      <c r="D28" s="12"/>
      <c r="E28" s="12"/>
      <c r="F28" s="13"/>
      <c r="G28" s="13"/>
      <c r="H28" s="14"/>
    </row>
    <row r="29" spans="1:8" ht="18" customHeight="1" x14ac:dyDescent="0.2">
      <c r="A29" s="39" t="s">
        <v>11</v>
      </c>
      <c r="B29" s="15" t="str">
        <f>$B$8</f>
        <v>Базовый</v>
      </c>
      <c r="C29" s="36">
        <v>11.94</v>
      </c>
      <c r="D29" s="16">
        <v>7.5339999999999998</v>
      </c>
      <c r="E29" s="16">
        <v>4.5420999999999996</v>
      </c>
      <c r="F29" s="16">
        <v>4.0395000000000003</v>
      </c>
      <c r="G29" s="16">
        <v>4.0039999999999996</v>
      </c>
      <c r="H29" s="17"/>
    </row>
    <row r="30" spans="1:8" ht="18" customHeight="1" thickBot="1" x14ac:dyDescent="0.25">
      <c r="A30" s="46"/>
      <c r="B30" s="19" t="s">
        <v>15</v>
      </c>
      <c r="C30" s="37"/>
      <c r="D30" s="20">
        <v>7.9588000000000001</v>
      </c>
      <c r="E30" s="20">
        <v>5.4439000000000002</v>
      </c>
      <c r="F30" s="20">
        <v>3.6234000000000002</v>
      </c>
      <c r="G30" s="20">
        <v>3.9529999999999998</v>
      </c>
      <c r="H30" s="17"/>
    </row>
    <row r="31" spans="1:8" ht="18" customHeight="1" x14ac:dyDescent="0.2">
      <c r="A31" s="43" t="s">
        <v>8</v>
      </c>
      <c r="B31" s="15" t="str">
        <f>$B$8</f>
        <v>Базовый</v>
      </c>
      <c r="C31" s="36">
        <v>13.75</v>
      </c>
      <c r="D31" s="16">
        <v>5.8114999999999997</v>
      </c>
      <c r="E31" s="16">
        <v>7.1615000000000002</v>
      </c>
      <c r="F31" s="16">
        <v>4.1662999999999997</v>
      </c>
      <c r="G31" s="16">
        <v>4.0099</v>
      </c>
      <c r="H31" s="17"/>
    </row>
    <row r="32" spans="1:8" ht="18" customHeight="1" thickBot="1" x14ac:dyDescent="0.25">
      <c r="A32" s="40"/>
      <c r="B32" s="19" t="str">
        <f>B30</f>
        <v>Консервативный</v>
      </c>
      <c r="C32" s="37"/>
      <c r="D32" s="20">
        <v>5.8894000000000002</v>
      </c>
      <c r="E32" s="20">
        <v>8.2028999999999996</v>
      </c>
      <c r="F32" s="20">
        <v>3.9969999999999999</v>
      </c>
      <c r="G32" s="20">
        <v>3.9388999999999998</v>
      </c>
      <c r="H32" s="17"/>
    </row>
    <row r="33" spans="1:8" ht="18" customHeight="1" x14ac:dyDescent="0.2">
      <c r="A33" s="39" t="s">
        <v>9</v>
      </c>
      <c r="B33" s="15" t="str">
        <f>$B$8</f>
        <v>Базовый</v>
      </c>
      <c r="C33" s="36">
        <v>67.456199999999995</v>
      </c>
      <c r="D33" s="16">
        <v>85.221199999999996</v>
      </c>
      <c r="E33" s="16">
        <v>90.124399999999994</v>
      </c>
      <c r="F33" s="16">
        <v>91.128799999999998</v>
      </c>
      <c r="G33" s="16">
        <v>92.277600000000007</v>
      </c>
      <c r="H33" s="17"/>
    </row>
    <row r="34" spans="1:8" ht="18" customHeight="1" thickBot="1" x14ac:dyDescent="0.25">
      <c r="A34" s="40"/>
      <c r="B34" s="19" t="str">
        <f>B32</f>
        <v>Консервативный</v>
      </c>
      <c r="C34" s="37"/>
      <c r="D34" s="20">
        <v>85.6678</v>
      </c>
      <c r="E34" s="20">
        <v>95.668400000000005</v>
      </c>
      <c r="F34" s="20">
        <v>97.8095</v>
      </c>
      <c r="G34" s="20">
        <v>100.3232</v>
      </c>
      <c r="H34" s="17"/>
    </row>
  </sheetData>
  <mergeCells count="28">
    <mergeCell ref="A33:A34"/>
    <mergeCell ref="C33:C34"/>
    <mergeCell ref="A26:A27"/>
    <mergeCell ref="C26:C27"/>
    <mergeCell ref="A29:A30"/>
    <mergeCell ref="C29:C30"/>
    <mergeCell ref="A16:A17"/>
    <mergeCell ref="C16:C17"/>
    <mergeCell ref="B5:B6"/>
    <mergeCell ref="A31:A32"/>
    <mergeCell ref="C31:C32"/>
    <mergeCell ref="A18:A19"/>
    <mergeCell ref="C18:C19"/>
    <mergeCell ref="A20:A21"/>
    <mergeCell ref="C20:C21"/>
    <mergeCell ref="A22:A23"/>
    <mergeCell ref="C22:C23"/>
    <mergeCell ref="A24:A25"/>
    <mergeCell ref="C24:C25"/>
    <mergeCell ref="E6:G6"/>
    <mergeCell ref="A8:A9"/>
    <mergeCell ref="C8:C9"/>
    <mergeCell ref="A14:A15"/>
    <mergeCell ref="C14:C15"/>
    <mergeCell ref="A10:A11"/>
    <mergeCell ref="C10:C11"/>
    <mergeCell ref="A12:A13"/>
    <mergeCell ref="C12:C13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3" firstPageNumber="10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Condition</vt:lpstr>
      <vt:lpstr>Condition!Заголовки_для_печати</vt:lpstr>
      <vt:lpstr>Condition!Область_печати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Майорова Оксана Александровна</cp:lastModifiedBy>
  <cp:lastPrinted>2023-09-22T14:19:43Z</cp:lastPrinted>
  <dcterms:created xsi:type="dcterms:W3CDTF">2023-09-07T09:10:17Z</dcterms:created>
  <dcterms:modified xsi:type="dcterms:W3CDTF">2023-09-22T14:19:57Z</dcterms:modified>
</cp:coreProperties>
</file>